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5875" windowHeight="13350"/>
  </bookViews>
  <sheets>
    <sheet name="8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#REF!</definedName>
    <definedName name="\m">#REF!</definedName>
    <definedName name="\n">#REF!</definedName>
    <definedName name="\o">#REF!</definedName>
    <definedName name="___a02">#REF!</definedName>
    <definedName name="___Bud3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ol98">'[1]1997 fin. res.'!#REF!</definedName>
    <definedName name="___dol99">'[1]exch. rates'!#REF!</definedName>
    <definedName name="___gf2">#REF!</definedName>
    <definedName name="___HLN101">#REF!</definedName>
    <definedName name="___MK244">'[2]MK 244'!#REF!</definedName>
    <definedName name="___Ob1">#REF!</definedName>
    <definedName name="___pg2">[3]COMPS!#REF!</definedName>
    <definedName name="__a02">#REF!</definedName>
    <definedName name="__Bud3">#REF!</definedName>
    <definedName name="__DAT10">[4]Лист1!#REF!</definedName>
    <definedName name="__DAT7">[4]Лист1!#REF!</definedName>
    <definedName name="__DAT8">[4]Лист1!#REF!</definedName>
    <definedName name="__DAT9">[4]Лист1!#REF!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ol98">'[1]1997 fin. res.'!#REF!</definedName>
    <definedName name="__dol99">'[1]exch. rates'!#REF!</definedName>
    <definedName name="__E100000">[5]Январь!$E$59995</definedName>
    <definedName name="__E70000">[5]Январь!$E$59995</definedName>
    <definedName name="__E90000">[5]Январь!$E$59995</definedName>
    <definedName name="__E99999">[5]Январь!$E$59995</definedName>
    <definedName name="__gf2">#REF!</definedName>
    <definedName name="__HLN101">#REF!</definedName>
    <definedName name="__MK244">'[2]MK 244'!#REF!</definedName>
    <definedName name="__Ob1">#REF!</definedName>
    <definedName name="__pg2">[6]COMPS!#REF!</definedName>
    <definedName name="_a02">#REF!</definedName>
    <definedName name="_Bud3">#REF!</definedName>
    <definedName name="_CEH009">#REF!</definedName>
    <definedName name="_DAT10">[4]Лист1!#REF!</definedName>
    <definedName name="_DAT7">[4]Лист1!#REF!</definedName>
    <definedName name="_DAT8">[4]Лист1!#REF!</definedName>
    <definedName name="_DAT9">[4]Лист1!#REF!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ol98">'[7]1997 fin. res.'!#REF!</definedName>
    <definedName name="_dol99">'[7]exch. rates'!#REF!</definedName>
    <definedName name="_E100000">[5]Январь!$E$59995</definedName>
    <definedName name="_E70000">[5]Январь!$E$59995</definedName>
    <definedName name="_E90000">[5]Январь!$E$59995</definedName>
    <definedName name="_E99999">[5]Январь!$E$59995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'[2]MK 244'!#REF!</definedName>
    <definedName name="_Ob1">#REF!</definedName>
    <definedName name="_pg2">[8]COMPS!#REF!</definedName>
    <definedName name="_Regression_Int">1</definedName>
    <definedName name="_SP1">[9]FES!#REF!</definedName>
    <definedName name="_SP10">[9]FES!#REF!</definedName>
    <definedName name="_SP11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sql1">#REF!</definedName>
    <definedName name="_sql10">#REF!</definedName>
    <definedName name="_sql2">#REF!</definedName>
    <definedName name="_sql3">#REF!</definedName>
    <definedName name="_sql4">#REF!</definedName>
    <definedName name="_sql5">#REF!</definedName>
    <definedName name="_sql6">#REF!</definedName>
    <definedName name="_sql7">#REF!</definedName>
    <definedName name="_sql8">#REF!</definedName>
    <definedName name="_sql9">#REF!</definedName>
    <definedName name="A">'[10]Database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a">#REF!</definedName>
    <definedName name="aad">#REF!</definedName>
    <definedName name="ab">'[11]Продажи реальные и прогноз 20 л'!$E$47</definedName>
    <definedName name="AccessDatabase" hidden="1">"C:\Documents and Settings\Stassovsky\My Documents\MF\Current\2001 PROJECT N_1.mdb"</definedName>
    <definedName name="Actuality">'[12]Cover &amp; Parameters'!$D$13</definedName>
    <definedName name="Aircool">[13]DailySch!#REF!</definedName>
    <definedName name="Al">[14]январь!$D$28</definedName>
    <definedName name="Al_пр_тонн">[14]январь!$B$43</definedName>
    <definedName name="Al_тонн">[14]январь!$B$28</definedName>
    <definedName name="alumina_mt">#REF!</definedName>
    <definedName name="alumina_price">#REF!</definedName>
    <definedName name="AMORT">[15]Assumptions!$C$55</definedName>
    <definedName name="AMORT_INPUT">[16]Assumptions!$B$44</definedName>
    <definedName name="AMORT_STEEL">[15]Assumptions!$C$56</definedName>
    <definedName name="annualr">#REF!</definedName>
    <definedName name="AS_SUBMITTED__">'[17]Ratios:Common-Size'!$A$8:$B$53</definedName>
    <definedName name="AS2DocOpenMode" hidden="1">"AS2DocumentBrowse"</definedName>
    <definedName name="ASSETS_TAX">[18]Assumptions!$B$99</definedName>
    <definedName name="AveDollar_2003">31.5</definedName>
    <definedName name="AveDollar_2004">32.4</definedName>
    <definedName name="AveDollar_2005">33.05</definedName>
    <definedName name="AveDollar_2006">33.71</definedName>
    <definedName name="AveDollar_2007">34.38</definedName>
    <definedName name="AveDollar_2008">35.07</definedName>
    <definedName name="AveDollar_2009">35.77</definedName>
    <definedName name="AveDollar_2010">36.49</definedName>
    <definedName name="avrate98">[19]assumptions!$B$6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ks">#REF!</definedName>
    <definedName name="baks1">'[20]1-ЭСПЦ'!$E$2</definedName>
    <definedName name="Balance">#REF!</definedName>
    <definedName name="Base_OptClick">#N/A</definedName>
    <definedName name="bb">'[11]Продажи реальные и прогноз 20 л'!$F$47</definedName>
    <definedName name="BBC">#REF!</definedName>
    <definedName name="bdds_month_fact">'[21]БДДС month (ф)'!$A$8:$S$176</definedName>
    <definedName name="bdds_month_plan">'[21]БДДС month (п)'!$A$8:$S$176</definedName>
    <definedName name="bl">'[22]0_33'!$F$43</definedName>
    <definedName name="BLPH1" hidden="1">'[23]Share Price 2002'!#REF!</definedName>
    <definedName name="BLPH10" hidden="1">[24]BlooData!$AB$3</definedName>
    <definedName name="BLPH11" hidden="1">[24]BlooData!$AE$3</definedName>
    <definedName name="BLPH12" hidden="1">[24]BlooData!$AH$3</definedName>
    <definedName name="BLPH13" hidden="1">[24]Values!#REF!</definedName>
    <definedName name="BLPH14" hidden="1">[24]Values!#REF!</definedName>
    <definedName name="BLPH15" hidden="1">[24]BlooData!$AK$3</definedName>
    <definedName name="BLPH16" hidden="1">[24]BlooData!$AN$3</definedName>
    <definedName name="BLPH17" hidden="1">[24]BlooData!$AQ$3</definedName>
    <definedName name="BLPH18" hidden="1">[24]BlooData!$AT$3</definedName>
    <definedName name="BLPH19" hidden="1">[24]BlooData!$AW$3</definedName>
    <definedName name="BLPH2" hidden="1">'[23]Share Price 2002'!#REF!</definedName>
    <definedName name="BLPH3" hidden="1">[24]BlooData!$G$3</definedName>
    <definedName name="BLPH4" hidden="1">'[24]EC552378 Corp Cusip8'!$A$3</definedName>
    <definedName name="BLPH5" hidden="1">'[24]TT333718 Govt'!$A$3</definedName>
    <definedName name="BLPH6" hidden="1">[24]BlooData!$P$3</definedName>
    <definedName name="BLPH7" hidden="1">[24]BlooData!$S$3</definedName>
    <definedName name="BLPH8" hidden="1">[24]BlooData!$V$3</definedName>
    <definedName name="BLPH9" hidden="1">[24]BlooData!$Y$3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č">[0]!č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NERGO">[18]Assumptions!$B$70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[25]LDE!#REF!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[25]LDE!#REF!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as">'[26]Кислор станц'!$D$30</definedName>
    <definedName name="ChemSys">#REF!</definedName>
    <definedName name="client_co">[27]Info!$C$25</definedName>
    <definedName name="ClosingDollar_01.01.04">31.285</definedName>
    <definedName name="ClosingDollar_01.10.2003">31.5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[28]Sheet1!#REF!</definedName>
    <definedName name="Cname2">[28]Sheet1!#REF!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'[10]Database (RUR)Mar YTD'!#REF!</definedName>
    <definedName name="CODE3">#REF!</definedName>
    <definedName name="coef">#REF!</definedName>
    <definedName name="COEFFICIENT">[1]Rev!#REF!</definedName>
    <definedName name="CoGS">#REF!</definedName>
    <definedName name="coke">[29]Tr!$A$39</definedName>
    <definedName name="COKEKAPUT">'[15]Steel reorganization'!$D$16</definedName>
    <definedName name="COMMON">#REF!</definedName>
    <definedName name="Company">[30]Controls!$C$6</definedName>
    <definedName name="ComparableAnalysis">#REF!</definedName>
    <definedName name="COMPBAL">#REF!</definedName>
    <definedName name="CompOt">#N/A</definedName>
    <definedName name="CompRas">#N/A</definedName>
    <definedName name="contrag">[31]Справ!$A$3:$A$4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pyright_Language">[27]Info!$C$33</definedName>
    <definedName name="COST_OF_CAPITAL">'[32]I-S'!#REF!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PY_ROW_1234567890">#REF!</definedName>
    <definedName name="Cu">[14]январь!$D$33</definedName>
    <definedName name="CUR_PER">#REF!</definedName>
    <definedName name="Current_liabilities">#REF!</definedName>
    <definedName name="CurrentSO">#REF!</definedName>
    <definedName name="CurrentYear">#REF!</definedName>
    <definedName name="Cut">#REF!</definedName>
    <definedName name="cv">{0.1;0;0.382758620689655;0;0;0;0.258620689655172;0;0.258620689655172}</definedName>
    <definedName name="CZK_A1">[33]EAH!$B$85</definedName>
    <definedName name="CZK_A10">[33]EAH!$K$85</definedName>
    <definedName name="CZK_A11">[33]EAH!$L$85</definedName>
    <definedName name="CZK_A12">[33]EAH!$M$85</definedName>
    <definedName name="CZK_A2">[33]EAH!$C$85</definedName>
    <definedName name="CZK_A3">[33]EAH!$D$85</definedName>
    <definedName name="CZK_A4">[33]EAH!$E$85</definedName>
    <definedName name="CZK_A5">[33]EAH!$F$85</definedName>
    <definedName name="CZK_A6">[33]EAH!$G$85</definedName>
    <definedName name="CZK_A7">[33]EAH!$H$85</definedName>
    <definedName name="CZK_A8">[33]EAH!$I$85</definedName>
    <definedName name="CZK_A9">[33]EAH!$J$85</definedName>
    <definedName name="CZK_P1">[33]EAH!$O$84</definedName>
    <definedName name="CZK_P2">[33]EAH!$P$84</definedName>
    <definedName name="D">{0.1;0;0.382758620689655;0;0;0;0.258620689655172;0;0.258620689655172}</definedName>
    <definedName name="d_r">#REF!</definedName>
    <definedName name="Data">[34]SCO3!$N$22:$N$25</definedName>
    <definedName name="Data4">[34]SCO3!$N$22:$N$25</definedName>
    <definedName name="Data5">[34]SCO3!$N$15:$N$18</definedName>
    <definedName name="date_fix">#REF!</definedName>
    <definedName name="DATE_RAILS">[15]Assumptions!$C$9</definedName>
    <definedName name="DATE_STEEL">[15]Assumptions!$C$18</definedName>
    <definedName name="DATE1">[15]CAPEX!$C$3</definedName>
    <definedName name="DATE2">[15]CAPEX!$C$5</definedName>
    <definedName name="DATE3">[15]CAPEX!$C$8</definedName>
    <definedName name="DATE5">[15]CAPEX!$C$14</definedName>
    <definedName name="DATE6">[15]CAPEX!$C$21</definedName>
    <definedName name="DateHeader">[30]Controls!$E$27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CF_">'[17]Common-Size:FCF'!$A$4:$N$218</definedName>
    <definedName name="DCFGROW">[17]FCF:Schedules!$A$2:$L$126</definedName>
    <definedName name="dd">'[35]2003'!#REF!</definedName>
    <definedName name="ddd">[18]Assumptions!#REF!</definedName>
    <definedName name="DEBT">[25]LDE!#REF!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'[36]Фин план'!#REF!</definedName>
    <definedName name="DEM_опл_мет">'[36]Фин план'!#REF!</definedName>
    <definedName name="DEM_опл_откл">'[36]Фин план'!#REF!</definedName>
    <definedName name="DEM_опл_проч">'[36]Фин план'!#REF!</definedName>
    <definedName name="DEM_оплата">'[36]Фин план'!#REF!</definedName>
    <definedName name="DEM_потр">'[36]Фин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EPRECIATION">[15]Assumptions!$C$54</definedName>
    <definedName name="dfgsdfgf">#N/A</definedName>
    <definedName name="DilutedShares">#REF!</definedName>
    <definedName name="DISC_ENERGO">[18]Assumptions!$B$76</definedName>
    <definedName name="DISCNTS">[37]CONT.!#REF!</definedName>
    <definedName name="discount">[38]Inputs!$C$9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a">'[7]1997 fin. res.'!#REF!</definedName>
    <definedName name="dolb1997">'[7]exch. rates'!#REF!</definedName>
    <definedName name="dole97">'[7]exch. rates'!#REF!</definedName>
    <definedName name="dollar">[38]Inputs!$C$7</definedName>
    <definedName name="Dollar95">[28]Sheet1!#REF!</definedName>
    <definedName name="dolrate">[39]Rev!$I$254</definedName>
    <definedName name="dolrateb">'[7]1997 fin. res.'!#REF!</definedName>
    <definedName name="dolratee">'[7]1997 fin. res.'!#REF!</definedName>
    <definedName name="DOMENKAPUT">'[15]Steel reorganization'!$D$15</definedName>
    <definedName name="Dominioni">[13]DailySch!#REF!</definedName>
    <definedName name="DPB">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[40]СТАЛЬ!$E$7:$E$132</definedName>
    <definedName name="E2M_STEEL">[40]СТАЛЬ!$H$7:$H$132</definedName>
    <definedName name="E2S_STEEL">[40]СТАЛЬ!$G$7:$G$132</definedName>
    <definedName name="EBITDA">#REF!</definedName>
    <definedName name="EBITDAAdjustment">#REF!</definedName>
    <definedName name="ECI">[13]DailySch!#REF!</definedName>
    <definedName name="Ed1.">'[41]Balance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[13]DailySch!#REF!</definedName>
    <definedName name="ENERGO">[18]Assumptions!$B$13</definedName>
    <definedName name="ENERGO_ADD">[18]Assumptions!$B$9</definedName>
    <definedName name="ER">[15]Assumptions!$C$34</definedName>
    <definedName name="ER_BASE">[18]Assumptions!$B$107</definedName>
    <definedName name="EUR_01_01_06">'[42]24_кред'!#REF!</definedName>
    <definedName name="EUR_A1">[33]EAH!$B$80</definedName>
    <definedName name="EUR_A10">[33]EAH!$K$80</definedName>
    <definedName name="EUR_A11">[33]EAH!$L$80</definedName>
    <definedName name="EUR_A12">[33]EAH!$M$80</definedName>
    <definedName name="EUR_A2">[33]EAH!$C$80</definedName>
    <definedName name="EUR_A3">[33]EAH!$D$80</definedName>
    <definedName name="EUR_A4">[33]EAH!$E$80</definedName>
    <definedName name="EUR_A5">[33]EAH!$F$80</definedName>
    <definedName name="EUR_A6">[33]EAH!$G$80</definedName>
    <definedName name="EUR_A7">[33]EAH!$H$80</definedName>
    <definedName name="EUR_A8">[33]EAH!$I$80</definedName>
    <definedName name="EUR_A9">[33]EAH!$J$80</definedName>
    <definedName name="EUR_P1">[33]EAH!$O$79</definedName>
    <definedName name="EUR_P2">[33]EAH!$P$79</definedName>
    <definedName name="EURCountry">#REF!</definedName>
    <definedName name="EURExercise">#REF!</definedName>
    <definedName name="euro">'[43]Capex (2)'!$C$83</definedName>
    <definedName name="EURO_USD_RATE">#REF!</definedName>
    <definedName name="Euro1">#REF!</definedName>
    <definedName name="Euro31399">#REF!</definedName>
    <definedName name="Euro98">[28]Sheet1!$D$60</definedName>
    <definedName name="EUROконец">[44]credit!$J$44</definedName>
    <definedName name="EUROначало">#REF!</definedName>
    <definedName name="EURPlant">#REF!</definedName>
    <definedName name="EURPlantNo">#REF!</definedName>
    <definedName name="ew">#N/A</definedName>
    <definedName name="ExitYear">#REF!</definedName>
    <definedName name="EXP">[18]Assumptions!#REF!</definedName>
    <definedName name="EXP_MARGIN_RAILS">[18]Assumptions!#REF!</definedName>
    <definedName name="EXP_MG_RAILS">[18]Assumptions!#REF!</definedName>
    <definedName name="EXP_RAILS">[45]Assumptions!$B$66</definedName>
    <definedName name="EXP_SHARE">[45]Assumptions!$B$65</definedName>
    <definedName name="EXPORT">[45]Assumptions!$B$63</definedName>
    <definedName name="export_year">#REF!</definedName>
    <definedName name="F">'[46]1.12 (пер)'!#REF!</definedName>
    <definedName name="fcostin">[1]COGS!#REF!</definedName>
    <definedName name="fcostir">[1]COGS!#REF!</definedName>
    <definedName name="FeB">[14]январь!$D$35</definedName>
    <definedName name="FeB_тонн">[14]январь!$B$35</definedName>
    <definedName name="FeCr_1">[14]январь!$D$31</definedName>
    <definedName name="FeCr_1_т">[14]январь!$B$31</definedName>
    <definedName name="FeCr_8">[14]январь!$D$32</definedName>
    <definedName name="FeCr_8_т">[14]январь!$B$32</definedName>
    <definedName name="FeCr1">[14]январь!$D$31</definedName>
    <definedName name="FeCr100_цена">#REF!</definedName>
    <definedName name="fees">#REF!</definedName>
    <definedName name="FeMn">[14]январь!$D$25</definedName>
    <definedName name="FeMn_тонн">[14]январь!$B$25</definedName>
    <definedName name="FeMn_цена">#REF!</definedName>
    <definedName name="FeMo">[14]январь!$D$37</definedName>
    <definedName name="FeMo_тонн">[14]январь!$B$37</definedName>
    <definedName name="FeNb">[14]январь!$D$38</definedName>
    <definedName name="FeNb_тонн">[14]январь!$B$38</definedName>
    <definedName name="FeSi45">[14]январь!$D$27</definedName>
    <definedName name="FeSi45_т">[14]январь!$B$27</definedName>
    <definedName name="FeSi45_цена">#REF!</definedName>
    <definedName name="FeSi65">[14]январь!$D$40</definedName>
    <definedName name="FeSi65_т">[14]январь!$B$40</definedName>
    <definedName name="FeSi65_цена">#REF!</definedName>
    <definedName name="FeSiCr">[14]январь!$D$39</definedName>
    <definedName name="FeSiCr_тонн">[14]январь!$B$39</definedName>
    <definedName name="FeTi_цена">#REF!</definedName>
    <definedName name="FeTi30">[14]январь!$D$29</definedName>
    <definedName name="FeTi30_т">[14]январь!$B$29</definedName>
    <definedName name="FeV">[14]январь!$D$30</definedName>
    <definedName name="FeV_тонн">[14]январь!$B$30</definedName>
    <definedName name="ffasdf">[47]Market!#REF!</definedName>
    <definedName name="FFF">#N/A</definedName>
    <definedName name="fg">#N/A</definedName>
    <definedName name="FootnoteAnchor">#REF!</definedName>
    <definedName name="FootnoteRange">#REF!</definedName>
    <definedName name="Forex">#REF!</definedName>
    <definedName name="form">#REF!</definedName>
    <definedName name="Format">#REF!</definedName>
    <definedName name="frate">'[48]DPR(TAX)'!#REF!</definedName>
    <definedName name="FROM_PER">#REF!</definedName>
    <definedName name="Full1">[49]КлассЗСМК!$F$27:$F$205</definedName>
    <definedName name="Fungicide">[2]Fungicide!#REF!</definedName>
    <definedName name="fx">'[48]DPR(TAX)'!#REF!</definedName>
    <definedName name="fx_rate">#REF!</definedName>
    <definedName name="FXRATES">#REF!</definedName>
    <definedName name="g">#N/A</definedName>
    <definedName name="GBPClosing">'[50]Quarterly LBO Model'!$G$189</definedName>
    <definedName name="gf">'[11]Продажи реальные и прогноз 20 л'!$E$47</definedName>
    <definedName name="gfd">#REF!</definedName>
    <definedName name="ggg">'[51]2 Параметры'!$C$7</definedName>
    <definedName name="GH">#N/A</definedName>
    <definedName name="GOK_ADD">[52]Assumptions!$B$8</definedName>
    <definedName name="GR_STEEL">[40]СТАЛЬ!$B$7:$B$132</definedName>
    <definedName name="Group_PL">'[53]DT 1999 (abst. from model)'!#REF!</definedName>
    <definedName name="H">'[54]Фин план'!#REF!</definedName>
    <definedName name="HDA">[55]COMPS!#REF!</definedName>
    <definedName name="Header">#REF!</definedName>
    <definedName name="HEAT_CITY">[18]Assumptions!$B$75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[34]SCO3!$B$80:$C$120</definedName>
    <definedName name="History">[34]SCO3!$B$80</definedName>
    <definedName name="hj">[56]январь!$D$28</definedName>
    <definedName name="hk">[56]январь!$B$43</definedName>
    <definedName name="HLN1LE">#REF!</definedName>
    <definedName name="hola">{0.1;0;0.382758620689655;0;0;0;0.258620689655172;0;0.258620689655172}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_TAX">[57]Assumptions!$B$21</definedName>
    <definedName name="INCOME">[25]LDE!#REF!</definedName>
    <definedName name="INCOMETAX">[15]Assumptions!$C$43</definedName>
    <definedName name="INCTAX">[16]Assumptions!$B$97</definedName>
    <definedName name="index1">#REF!</definedName>
    <definedName name="index2">[58]П1.12.!#REF!</definedName>
    <definedName name="inflation">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[59]PPRAnalysis!#REF!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RR">#REF!</definedName>
    <definedName name="IRR_ENERGO">#REF!</definedName>
    <definedName name="IT">'[60]Flash Report SDC(EUR)'!$B$118</definedName>
    <definedName name="j">{0.1;0;0.382758620689655;0;0;0;0.258620689655172;0;0.258620689655172}</definedName>
    <definedName name="jjjjj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r">{0.1;0;0.382758620689655;0;0;0;0.258620689655172;0;0.258620689655172}</definedName>
    <definedName name="kb">'[11]Продажи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'[22]0_33'!$G$43</definedName>
    <definedName name="KPMG">[28]Sheet1!#REF!</definedName>
    <definedName name="kRBC">[61]SpInputs!$C$37</definedName>
    <definedName name="kRBCbase">[61]SpInputs!$C$37</definedName>
    <definedName name="kt">'[61]COGS (base)'!$E$1</definedName>
    <definedName name="KTR">[62]Tr!$A$110</definedName>
    <definedName name="kTU">'[61]COGS (base)'!$D$1</definedName>
    <definedName name="kurs">#REF!</definedName>
    <definedName name="L_STEEL">[40]СТАЛЬ!$I$7:$I$132</definedName>
    <definedName name="Labor_Rate">[63]Constants!$B$31</definedName>
    <definedName name="LB">[13]DailySch!#REF!</definedName>
    <definedName name="LBO">#REF!</definedName>
    <definedName name="LBOIPOExit1">'[30]LBO Model'!#REF!</definedName>
    <definedName name="LBOIPOExit2">'[30]LBO Model'!#REF!</definedName>
    <definedName name="LBOMinCash">#REF!</definedName>
    <definedName name="LBOSaleExit1">'[30]LBO Model'!#REF!</definedName>
    <definedName name="LBOSaleExit2">'[30]LBO Model'!#REF!</definedName>
    <definedName name="LIBOR">#REF!</definedName>
    <definedName name="LIFE_RAILS">[15]Assumptions!$C$10</definedName>
    <definedName name="LIFE_STEEL">[15]Assumptions!$C$19</definedName>
    <definedName name="lkl">#N/A</definedName>
    <definedName name="llll">{0.1;0;0.45;0;0;0;0;0;0.45}</definedName>
    <definedName name="LME">#REF!</definedName>
    <definedName name="LME_alloys">#REF!</definedName>
    <definedName name="LOG">#REF!</definedName>
    <definedName name="logo_toggle">[27]Info!$C$22</definedName>
    <definedName name="LookUpRange">#REF!</definedName>
    <definedName name="LOT_DISCOUNT">[45]Assumptions!$B$30</definedName>
    <definedName name="LOT_PRICE">[57]Assumptions!$B$13</definedName>
    <definedName name="LOT_RAILS">[15]Assumptions!$C$8</definedName>
    <definedName name="LOT_STEEL">[15]Assumptions!$C$17</definedName>
    <definedName name="LPS">'[15]Steel reorganization'!$D$17</definedName>
    <definedName name="LTM_DATE">[64]Info!$C$30</definedName>
    <definedName name="material">#REF!</definedName>
    <definedName name="MC1_PeremRPP">#REF!</definedName>
    <definedName name="Minimum_Cash">#REF!</definedName>
    <definedName name="MIRR">#REF!</definedName>
    <definedName name="Misc_Adder">[63]Constants!$B$24</definedName>
    <definedName name="mm">#REF!</definedName>
    <definedName name="Mnth">'[65]Brew rub'!#REF!</definedName>
    <definedName name="month">'[65]Brew rub'!#REF!</definedName>
    <definedName name="MR_STEEL">[40]СТАЛЬ!$D$7:$D$132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_dimens">[66]rem!$C$7</definedName>
    <definedName name="name_month">[66]rem!$C$6</definedName>
    <definedName name="NetDebt">#REF!</definedName>
    <definedName name="new">{0.1;0;0.45;0;0;0;0;0;0.45}</definedName>
    <definedName name="Ni">[14]январь!$D$36</definedName>
    <definedName name="Ni_тонн">[14]январь!$B$36</definedName>
    <definedName name="normal">#REF!</definedName>
    <definedName name="Note_a">#REF!</definedName>
    <definedName name="NPV">#REF!</definedName>
    <definedName name="NPV_ENERGO">#REF!</definedName>
    <definedName name="NTMK.assump.CAPEX">#REF!</definedName>
    <definedName name="NTMK.assump.cost.of.production">#REF!</definedName>
    <definedName name="NTMK.assump.export.revenues.prices">#REF!</definedName>
    <definedName name="NTMK.assump.export.revenues.volumes">#REF!</definedName>
    <definedName name="NTMK.assump.macroeconomics">#REF!</definedName>
    <definedName name="NTMK.assump.other.revenues">#REF!</definedName>
    <definedName name="NTMK.assump.ppe.statutory">#REF!</definedName>
    <definedName name="NTMK.assump.ppe.us.gaap">#REF!</definedName>
    <definedName name="NTMK.assump.revenues.in.Russia.prices">#REF!</definedName>
    <definedName name="NTMK.assump.revenues.in.Russia.volumes">#REF!</definedName>
    <definedName name="NTMK.assump.sales">#REF!</definedName>
    <definedName name="NTMK.assump.sga.expenses">#REF!</definedName>
    <definedName name="NTMK.assump.us.gaap.balance.sheet">#REF!</definedName>
    <definedName name="NTMK.CF.debt.free.working.capital">#REF!</definedName>
    <definedName name="NTMK.CF.from.financing.activities">#REF!</definedName>
    <definedName name="NTMK.CF.from.investing.activities">#REF!</definedName>
    <definedName name="NTMK.CF.from.operating.activities">#REF!</definedName>
    <definedName name="NTMK.CF.net.increase.in.cash.n.equiv">#REF!</definedName>
    <definedName name="NTMK.CF.pro.forma">#REF!</definedName>
    <definedName name="NTMK.CF.working.capital.calculations">#REF!</definedName>
    <definedName name="NTMK.CF.working.capital.current.assets">#REF!</definedName>
    <definedName name="NTMK.CF.working.capital.current.liabilities">#REF!</definedName>
    <definedName name="NTMK.cogs.cost.of.sales">#REF!</definedName>
    <definedName name="NTMK.cogs.direct.material.unit.costs.rubles">#REF!</definedName>
    <definedName name="NTMK.cogs.direct.material.unit.costs.usd">#REF!</definedName>
    <definedName name="NTMK.cogs.direct.payroll">#REF!</definedName>
    <definedName name="NTMK.cogs.energy.costs">#REF!</definedName>
    <definedName name="NTMK.cogs.export.sales.volumes">#REF!</definedName>
    <definedName name="NTMK.cogs.no.tolling">#REF!</definedName>
    <definedName name="NTMK.cogs.no.tolling.domestic.sales">#REF!</definedName>
    <definedName name="NTMK.cogs.no.tolling.exports">#REF!</definedName>
    <definedName name="NTMK.cogs.other.materials">#REF!</definedName>
    <definedName name="NTMK.cogs.other.production.costs">#REF!</definedName>
    <definedName name="NTMK.cogs.other.sales">#REF!</definedName>
    <definedName name="NTMK.cogs.refractory.materials">#REF!</definedName>
    <definedName name="NTMK.cogs.sales.in.Russia">#REF!</definedName>
    <definedName name="NTMK.cogs.sales.in.Russia.volumes">#REF!</definedName>
    <definedName name="NTMK.cogs.tolling">#REF!</definedName>
    <definedName name="NTMK.cogs.tolling.domestic.sales">#REF!</definedName>
    <definedName name="NTMK.cogs.tolling.exports">#REF!</definedName>
    <definedName name="NTMK.cogs.total.production.costs">#REF!</definedName>
    <definedName name="NTMK.FA.capex.depreciation">#REF!</definedName>
    <definedName name="NTMK.FA.capital.expenditures">#REF!</definedName>
    <definedName name="NTMK.FA.ppe.statutory">#REF!</definedName>
    <definedName name="NTMK.FA.ppe.statutory.aver.rate.of.depreciation">#REF!</definedName>
    <definedName name="NTMK.FA.ppe.statutory.construction.in.progress">#REF!</definedName>
    <definedName name="NTMK.FA.ppe.statutory.valuation.date">#REF!</definedName>
    <definedName name="NTMK.FA.ppe.us.gaap">#REF!</definedName>
    <definedName name="NTMK.FA.ppe.us.gaap.construction.in.progress">#REF!</definedName>
    <definedName name="NTMK.FA.ppe.us.gaap.other.non.current.assets">#REF!</definedName>
    <definedName name="NTMK.fa.ppe.us.gaap.valuation.date">#REF!</definedName>
    <definedName name="NTMK.FA.total.depreciation">#REF!</definedName>
    <definedName name="NTMK.FA.us.gaap.aver.rate.of.depreciation">#REF!</definedName>
    <definedName name="NTMK.revenues.exports">#REF!</definedName>
    <definedName name="NTMK.revenues.exports.prices">#REF!</definedName>
    <definedName name="NTMK.revenues.exports.volumes">#REF!</definedName>
    <definedName name="NTMK.revenues.in.Russia.prices">#REF!</definedName>
    <definedName name="NTMK.revenues.in.Russia.volumes">#REF!</definedName>
    <definedName name="NTMK.revenues.other">#REF!</definedName>
    <definedName name="NTMK.revenues.other.prices">#REF!</definedName>
    <definedName name="NTMK.revenues.other.total">#REF!</definedName>
    <definedName name="NTMK.revenues.Russian.market">#REF!</definedName>
    <definedName name="NTMK.revenues.total">#REF!</definedName>
    <definedName name="NTMK_stan">[67]Справ!$I$3:$I$15</definedName>
    <definedName name="nVidProd">#REF!</definedName>
    <definedName name="nwabc">'[68]4. NWABC'!$H$3:$J$154</definedName>
    <definedName name="Ob">#REF!</definedName>
    <definedName name="obs">#REF!</definedName>
    <definedName name="ocPeremRPP">[62]UPR!$F$10</definedName>
    <definedName name="ocvvvvvvv">[69]RPP!$Y$47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NKMK_class">#REF!</definedName>
    <definedName name="Order_NKMK_class_aggregative">#REF!</definedName>
    <definedName name="Order_NKMK_kontragent">#REF!</definedName>
    <definedName name="Order_NTMK_class">[70]КлассНТМК!$F$4:$F$610</definedName>
    <definedName name="Order_NTMK_class_aggregative">#REF!</definedName>
    <definedName name="Order_NTMK_kontragent">#REF!</definedName>
    <definedName name="Order_Profiles">[71]КлассНKМК!$G$10:$G$391</definedName>
    <definedName name="Order_type">[49]Комментарии!$D$18:$D$22</definedName>
    <definedName name="Order_ZSMK_class">[72]КлассЗСМК!$F$27:$F$260</definedName>
    <definedName name="Order_ZSMK_class_aggregative">#REF!</definedName>
    <definedName name="Order_ZSMK_kontragent">[49]КлассЗСМК!$A$3:$A$22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'[30]LBO Model'!#REF!</definedName>
    <definedName name="p_LBO_IPOreturncalcB">'[30]LBO Model'!#REF!</definedName>
    <definedName name="p_LBO_IPOreturncalcC">'[30]LBO Model'!#REF!</definedName>
    <definedName name="p_LBO_IS">#REF!</definedName>
    <definedName name="p_LBO_Operating">#REF!</definedName>
    <definedName name="p_LBO_returncalc">'[30]LBO Model'!#REF!</definedName>
    <definedName name="p_LBO_returncalcb">'[30]LBO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'[73]16'!$E$15:$I$16,'[73]16'!$E$18:$I$20,'[73]16'!$E$23:$I$23,'[73]16'!$E$26:$I$26,'[73]16'!$E$29:$I$29,'[73]16'!$E$32:$I$32,'[73]16'!$E$35:$I$35,'[73]16'!$B$34,'[73]16'!$B$37</definedName>
    <definedName name="P1_SCOPE_17_PRT" hidden="1">'[73]17'!$E$13:$H$21,'[73]17'!$J$9:$J$11,'[73]17'!$J$13:$J$21,'[73]17'!$E$24:$H$26,'[73]17'!$E$28:$H$36,'[73]17'!$J$24:$M$26,'[73]17'!$J$28:$M$36,'[73]17'!$E$39:$H$41</definedName>
    <definedName name="P1_SCOPE_4_PRT" hidden="1">'[73]4'!$F$23:$I$23,'[73]4'!$F$25:$I$25,'[73]4'!$F$27:$I$31,'[73]4'!$K$14:$N$20,'[73]4'!$K$23:$N$23,'[73]4'!$K$25:$N$25,'[73]4'!$K$27:$N$31,'[73]4'!$P$14:$S$20,'[73]4'!$P$23:$S$23</definedName>
    <definedName name="P1_SCOPE_5_PRT" hidden="1">'[73]5'!$F$23:$I$23,'[73]5'!$F$25:$I$25,'[73]5'!$F$27:$I$31,'[73]5'!$K$14:$N$21,'[73]5'!$K$23:$N$23,'[73]5'!$K$25:$N$25,'[73]5'!$K$27:$N$31,'[73]5'!$P$14:$S$21,'[73]5'!$P$23:$S$23</definedName>
    <definedName name="P1_SCOPE_F1_PRT" hidden="1">'[73]Ф-1 (для АО-энерго)'!$D$74:$E$84,'[73]Ф-1 (для АО-энерго)'!$D$71:$E$72,'[73]Ф-1 (для АО-энерго)'!$D$66:$E$69,'[73]Ф-1 (для АО-энерго)'!$D$61:$E$64</definedName>
    <definedName name="P1_SCOPE_F2_PRT" hidden="1">'[73]Ф-2 (для АО-энерго)'!$G$56,'[73]Ф-2 (для АО-энерго)'!$E$55:$E$56,'[73]Ф-2 (для АО-энерго)'!$F$55:$G$55,'[73]Ф-2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[73]перекрестка!$H$15:$H$19,[73]перекрестка!$H$21:$H$25,[73]перекрестка!$J$14:$J$25,[73]перекрестка!$K$15:$K$19,[73]перекрестка!$K$21:$K$25</definedName>
    <definedName name="P1_SCOPE_SV_LD" hidden="1">#REF!,#REF!,#REF!,#REF!,#REF!,#REF!,#REF!</definedName>
    <definedName name="P1_SCOPE_SV_LD1" hidden="1">[73]свод!$E$70:$M$79,[73]свод!$E$81:$M$81,[73]свод!$E$83:$M$88,[73]свод!$E$90:$M$90,[73]свод!$E$92:$M$96,[73]свод!$E$98:$M$98,[73]свод!$E$101:$M$102</definedName>
    <definedName name="P1_SCOPE_SV_PRT" hidden="1">[73]свод!$E$18:$I$19,[73]свод!$E$23:$H$26,[73]свод!$E$28:$I$29,[73]свод!$E$32:$I$36,[73]свод!$E$38:$I$40,[73]свод!$E$42:$I$53,[73]свод!$E$55:$I$56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'[73]16'!$E$38:$I$38,'[73]16'!$E$41:$I$41,'[73]16'!$E$45:$I$47,'[73]16'!$E$49:$I$49,'[73]16'!$E$53:$I$54,'[73]16'!$E$56:$I$57,'[73]16'!$E$59:$I$59,'[73]16'!$E$9:$I$13</definedName>
    <definedName name="P2_SCOPE_4_PRT" hidden="1">'[73]4'!$P$25:$S$25,'[73]4'!$P$27:$S$31,'[73]4'!$U$14:$X$20,'[73]4'!$U$23:$X$23,'[73]4'!$U$25:$X$25,'[73]4'!$U$27:$X$31,'[73]4'!$Z$14:$AC$20,'[73]4'!$Z$23:$AC$23,'[73]4'!$Z$25:$AC$25</definedName>
    <definedName name="P2_SCOPE_5_PRT" hidden="1">'[73]5'!$P$25:$S$25,'[73]5'!$P$27:$S$31,'[73]5'!$U$14:$X$21,'[73]5'!$U$23:$X$23,'[73]5'!$U$25:$X$25,'[73]5'!$U$27:$X$31,'[73]5'!$Z$14:$AC$21,'[73]5'!$Z$23:$AC$23,'[73]5'!$Z$25:$AC$25</definedName>
    <definedName name="P2_SCOPE_F1_PRT" hidden="1">'[73]Ф-1 (для АО-энерго)'!$D$56:$E$59,'[73]Ф-1 (для АО-энерго)'!$D$34:$E$50,'[73]Ф-1 (для АО-энерго)'!$D$32:$E$32,'[73]Ф-1 (для АО-энерго)'!$D$23:$E$30</definedName>
    <definedName name="P2_SCOPE_F2_PRT" hidden="1">'[73]Ф-2 (для АО-энерго)'!$D$52:$G$54,'[73]Ф-2 (для АО-энерго)'!$C$21:$E$42,'[73]Ф-2 (для АО-энерго)'!$A$12:$E$12,'[73]Ф-2 (для АО-энерго)'!$C$8:$E$11</definedName>
    <definedName name="P2_SCOPE_PER_PRT" hidden="1">[73]перекрестка!$N$14:$N$25,[73]перекрестка!$N$27:$N$31,[73]перекрестка!$J$27:$K$31,[73]перекрестка!$F$27:$H$31,[73]перекрестка!$F$33:$H$37</definedName>
    <definedName name="P2_SCOPE_SV_PRT" hidden="1">[73]свод!$E$58:$I$63,[73]свод!$E$72:$I$79,[73]свод!$E$81:$I$81,[73]свод!$E$85:$H$88,[73]свод!$E$90:$I$90,[73]свод!$E$107:$I$112,[73]свод!$E$114:$I$117</definedName>
    <definedName name="P3_SCOPE_F1_PRT" hidden="1">'[73]Ф-1 (для АО-энерго)'!$E$16:$E$17,'[73]Ф-1 (для АО-энерго)'!$C$4:$D$4,'[73]Ф-1 (для АО-энерго)'!$C$7:$E$10,'[73]Ф-1 (для АО-энерго)'!$A$11:$E$11</definedName>
    <definedName name="P3_SCOPE_PER_PRT" hidden="1">[73]перекрестка!$J$33:$K$37,[73]перекрестка!$N$33:$N$37,[73]перекрестка!$F$39:$H$43,[73]перекрестка!$J$39:$K$43,[73]перекрестка!$N$39:$N$43</definedName>
    <definedName name="P3_SCOPE_SV_PRT" hidden="1">[73]свод!$E$121:$I$121,[73]свод!$E$124:$H$127,[73]свод!$D$135:$G$135,[73]свод!$I$135:$I$140,[73]свод!$H$137:$H$140,[73]свод!$D$138:$G$140,[73]свод!$E$15:$I$16</definedName>
    <definedName name="P4_SCOPE_F1_PRT" hidden="1">'[73]Ф-1 (для АО-энерго)'!$C$13:$E$13,'[73]Ф-1 (для АО-энерго)'!$A$14:$E$14,'[73]Ф-1 (для АО-энерго)'!$C$23:$C$50,'[73]Ф-1 (для АО-энерго)'!$C$54:$C$95</definedName>
    <definedName name="P4_SCOPE_PER_PRT" hidden="1">[73]перекрестка!$F$45:$H$49,[73]перекрестка!$J$45:$K$49,[73]перекрестка!$N$45:$N$49,[73]перекрестка!$F$53:$G$64,[73]перекрестка!$H$54:$H$58</definedName>
    <definedName name="P5_SCOPE_PER_PRT" hidden="1">[73]перекрестка!$H$60:$H$64,[73]перекрестка!$J$53:$J$64,[73]перекрестка!$K$54:$K$58,[73]перекрестка!$K$60:$K$64,[73]перекрестка!$N$53:$N$64</definedName>
    <definedName name="P6_SCOPE_PER_PRT" hidden="1">[73]перекрестка!$F$66:$H$70,[73]перекрестка!$J$66:$K$70,[73]перекрестка!$N$66:$N$70,[73]перекрестка!$F$72:$H$76,[73]перекрестка!$J$72:$K$76</definedName>
    <definedName name="P7_SCOPE_PER_PRT" hidden="1">[73]перекрестка!$N$72:$N$76,[73]перекрестка!$F$78:$H$82,[73]перекрестка!$J$78:$K$82,[73]перекрестка!$N$78:$N$82,[73]перекрестка!$F$84:$H$88</definedName>
    <definedName name="P8_SCOPE_PER_PRT" hidden="1">[73]перекрестка!$J$84:$K$88,[73]перекрестка!$N$84:$N$88,[73]перекрестка!$F$14:$G$25,P1_SCOPE_PER_PRT,P2_SCOPE_PER_PRT,P3_SCOPE_PER_PRT,P4_SCOPE_PER_PRT</definedName>
    <definedName name="PACK">#REF!</definedName>
    <definedName name="PAGE1">#REF!</definedName>
    <definedName name="PAGE2">[25]LDE!#REF!</definedName>
    <definedName name="PAGE3">[25]LDE!#REF!</definedName>
    <definedName name="PAGE5">[25]LDE!#REF!</definedName>
    <definedName name="PB">#REF!</definedName>
    <definedName name="PBC">#REF!</definedName>
    <definedName name="Period_3">#REF!</definedName>
    <definedName name="PI">[61]CashFlows!$B$6</definedName>
    <definedName name="pig">[74]In!$C$43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lanZSMKclass">[75]КлассЗСМК!$F$4:$F$304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[25]LDE!#REF!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B_INFLOW">[45]Assumptions!$B$29</definedName>
    <definedName name="PROB_OPT">[57]Assumptions!$B$16</definedName>
    <definedName name="PROB_PES">[57]Assumptions!$B$17</definedName>
    <definedName name="PROD">#REF!</definedName>
    <definedName name="PRODKV">[18]Assumptions!#REF!</definedName>
    <definedName name="Profiles">[31]КлассНТМК!$G$5:$G$266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ojectName">{"Client Name or Project Name"}</definedName>
    <definedName name="PROP_TAX">[57]Assumptions!$B$20</definedName>
    <definedName name="PROPERTYTAX">[15]Assumptions!$C$46</definedName>
    <definedName name="PrUSbs95">[28]Sheet1!#REF!</definedName>
    <definedName name="PS_PeremRPP">#REF!</definedName>
    <definedName name="q">[58]П1.12.!#REF!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ILSEXP">[18]Assumptions!#REF!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'[48]DPR(TAX)'!#REF!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'[17]Ratios:Proj. Bal.'!$A$31:$K$85</definedName>
    <definedName name="RawData">#REF!</definedName>
    <definedName name="RawHeader">#REF!</definedName>
    <definedName name="RAWMAT01">#REF!</definedName>
    <definedName name="RAWMATLE">#REF!</definedName>
    <definedName name="razl">[47]Tr!#REF!</definedName>
    <definedName name="Real_OptClick">#N/A</definedName>
    <definedName name="REAL_RATE">#REF!</definedName>
    <definedName name="REDUC_HEAT">[18]Assumptions!$B$73</definedName>
    <definedName name="reeeee">{0;0;0;0;1;#N/A;0.354330708661417;0.354330708661417;0.590551181102362;0.590551181102362;2;TRUE;FALSE;FALSE;FALSE;FALSE;#N/A;1;#N/A;1;1;"";""}</definedName>
    <definedName name="REGIONS">[73]TEHSHEET!$C$6:$C$93</definedName>
    <definedName name="REJECTS">[16]Assumptions!$B$104</definedName>
    <definedName name="Report_KMK_class">[76]КлассНКМК!$F$7:$F$500</definedName>
    <definedName name="Report_KMK_init">[76]Контрагенты!$D$2:$D$4</definedName>
    <definedName name="Report_KMK_kontragent">[76]Контрагенты!$A$2:$A$8</definedName>
    <definedName name="Report_NKMK_class">[77]КлассНKМК!$F$20:$F$439</definedName>
    <definedName name="Report_NKMK_init">[77]КлассНKМК!$F$5:$F$7</definedName>
    <definedName name="Report_NKMK_kontragent">[77]КлассНKМК!$C$5:$C$14</definedName>
    <definedName name="Report_NTMK_class">[78]КлассНТМК!$F$15:$F$454</definedName>
    <definedName name="Report_NTMK_init">[78]КлассНТМК!$F$3:$F$5</definedName>
    <definedName name="Report_NTMK_kontragent">[78]КлассНТМК!$B$3:$B$8</definedName>
    <definedName name="Report_ZSMK_class">[79]КлассЗСМК!$F$27:$F$963</definedName>
    <definedName name="Report_ZSMK_init">[79]КлассЗСМК!$F$3:$F$5</definedName>
    <definedName name="Report_ZSMK_kontragent">[79]КлассЗСМК!$C$3:$C$22</definedName>
    <definedName name="Revolver_Interest">#REF!</definedName>
    <definedName name="RevSens">#REF!</definedName>
    <definedName name="rheox">[80]Cover!#REF!</definedName>
    <definedName name="RISE_PROFIT">[18]Assumptions!$B$74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[81]DB2002!#REF!</definedName>
    <definedName name="RubleDollar">'[82]Данные для расчета'!$B$18</definedName>
    <definedName name="rur_copi">#REF!</definedName>
    <definedName name="rur_first">#REF!</definedName>
    <definedName name="rur_fix">#REF!</definedName>
    <definedName name="rur_fix_today">#REF!</definedName>
    <definedName name="rur_range_new">#REF!</definedName>
    <definedName name="rur_start">#REF!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[18]Assumptions!#REF!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r">{0.1;0;0.382758620689655;0;0;0;0.258620689655172;0;0.258620689655172}</definedName>
    <definedName name="sas">{0.1;0;0.382758620689655;0;0;0;0.258620689655172;0;0.258620689655172}</definedName>
    <definedName name="SBC">#REF!</definedName>
    <definedName name="SCENARIOS">[73]TEHSHEET!$K$6:$K$7</definedName>
    <definedName name="SCOPE_16_PRT">P1_SCOPE_16_PRT,P2_SCOPE_16_PRT</definedName>
    <definedName name="SCOPE_17.1_PRT">'[73]17.1'!$D$14:$F$17,'[73]17.1'!$D$19:$F$22,'[73]17.1'!$I$9:$I$12,'[73]17.1'!$I$14:$I$17,'[73]17.1'!$I$19:$I$22,'[73]17.1'!$D$9:$F$12</definedName>
    <definedName name="SCOPE_17_PRT">'[73]17'!$J$39:$M$41,'[73]17'!$E$43:$H$51,'[73]17'!$J$43:$M$51,'[73]17'!$E$54:$H$56,'[73]17'!$E$58:$H$66,'[73]17'!$E$69:$M$81,'[73]17'!$E$9:$H$11,P1_SCOPE_17_PRT</definedName>
    <definedName name="SCOPE_24_LD">'[73]24'!$E$8:$J$47,'[73]24'!$E$49:$J$66</definedName>
    <definedName name="SCOPE_24_PRT">'[73]24'!$E$41:$I$41,'[73]24'!$E$34:$I$34,'[73]24'!$E$36:$I$36,'[73]24'!$E$43:$I$43</definedName>
    <definedName name="SCOPE_25_PRT">'[73]25'!$E$20:$I$20,'[73]25'!$E$34:$I$34,'[73]25'!$E$41:$I$41,'[73]25'!$E$8:$I$10</definedName>
    <definedName name="SCOPE_4_PRT">'[73]4'!$Z$27:$AC$31,'[73]4'!$F$14:$I$20,P1_SCOPE_4_PRT,P2_SCOPE_4_PRT</definedName>
    <definedName name="SCOPE_5_PRT">'[73]5'!$Z$27:$AC$31,'[73]5'!$F$14:$I$21,P1_SCOPE_5_PRT,P2_SCOPE_5_PRT</definedName>
    <definedName name="SCOPE_F1_PRT">'[73]Ф-1 (для АО-энерго)'!$D$86:$E$95,P1_SCOPE_F1_PRT,P2_SCOPE_F1_PRT,P3_SCOPE_F1_PRT,P4_SCOPE_F1_PRT</definedName>
    <definedName name="SCOPE_F2_PRT">'[73]Ф-2 (для АО-энерго)'!$C$5:$D$5,'[73]Ф-2 (для АО-энерго)'!$C$52:$C$57,'[73]Ф-2 (для АО-энерго)'!$D$57:$G$57,P1_SCOPE_F2_PRT,P2_SCOPE_F2_PRT</definedName>
    <definedName name="SCOPE_PER_PRT">P5_SCOPE_PER_PRT,P6_SCOPE_PER_PRT,P7_SCOPE_PER_PRT,P8_SCOPE_PER_PRT</definedName>
    <definedName name="SCOPE_SPR_PRT">[73]Справочники!$D$21:$J$22,[73]Справочники!$E$13:$I$14,[73]Справочники!$F$27:$H$28</definedName>
    <definedName name="SCOPE_SV_LD1">[73]свод!$E$104:$M$104,[73]свод!$E$106:$M$117,[73]свод!$E$120:$M$121,[73]свод!$E$123:$M$127,[73]свод!$E$10:$M$68,P1_SCOPE_SV_LD1</definedName>
    <definedName name="SCOPE_SV_PRT">P1_SCOPE_SV_PRT,P2_SCOPE_SV_PRT,P3_SCOPE_SV_PRT</definedName>
    <definedName name="sd">{0.1;0;0.382758620689655;0;0;0;0.258620689655172;0;0.258620689655172}</definedName>
    <definedName name="SDC">'[10]Database (RUR)Mar YTD'!#REF!</definedName>
    <definedName name="sdfgsadfds">{0.1;0;0.382758620689655;0;0;0;0.258620689655172;0;0.258620689655172}</definedName>
    <definedName name="SENS_IRONPRICE">'[15]Sensitivity analysis'!$C$11</definedName>
    <definedName name="SENS_RAILSPRICE">'[15]Sensitivity analysis'!$C$10</definedName>
    <definedName name="SFU_Drops_to_be_installed">[63]NIUs!$A$12:$IV$12</definedName>
    <definedName name="shapka">#REF!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[14]январь!$D$41</definedName>
    <definedName name="SiCa_пр">[14]январь!$D$42</definedName>
    <definedName name="SiCa_пр_т">[14]январь!$B$42</definedName>
    <definedName name="SiCa_тонн">[14]январь!$B$41</definedName>
    <definedName name="SiCa_цена">#REF!</definedName>
    <definedName name="SiCaV">[14]январь!$D$34</definedName>
    <definedName name="SiCaV_тонн">[14]январь!$B$34</definedName>
    <definedName name="Simple">{0.1;0;0.382758620689655;0;0;0;0.258620689655172;0;0.258620689655172}</definedName>
    <definedName name="SLTax">#REF!</definedName>
    <definedName name="sountries">{0.1;0;0.382758620689655;0;0;0;0.258620689655172;0;0.258620689655172}</definedName>
    <definedName name="SPACER">#REF!</definedName>
    <definedName name="ss">{0.1;0;0.382758620689655;0;0;0;0.258620689655172;0;0.258620689655172}</definedName>
    <definedName name="SS_GJAHR">#REF!</definedName>
    <definedName name="SS_PeremRPP">#REF!</definedName>
    <definedName name="SS_RASSCH">#REF!</definedName>
    <definedName name="ST_LOSSVOL">[18]Assumptions!#REF!</definedName>
    <definedName name="staff_costs">#REF!</definedName>
    <definedName name="STAN500">'[15]Steel reorganization'!$D$12</definedName>
    <definedName name="STEEL">[18]Assumptions!$B$17</definedName>
    <definedName name="STEEL_LOSS">[18]Assumptions!#REF!</definedName>
    <definedName name="STEELDATE1">'[15]Steel reorganization'!$D$3</definedName>
    <definedName name="STEELDATE2">'[15]Steel reorganization'!$D$4</definedName>
    <definedName name="STEELDATE3">'[15]Steel reorganization'!$D$5</definedName>
    <definedName name="STEELDATE4">'[15]Steel reorganization'!$D$6</definedName>
    <definedName name="STEELDATE5">'[15]Steel reorganization'!$D$7</definedName>
    <definedName name="STEELDATE7">'[15]Steel reorganization'!$D$13</definedName>
    <definedName name="STEELDATE8">'[15]Steel reorganization'!$D$14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oka_1">#REF!,#REF!</definedName>
    <definedName name="stroka_2">#REF!</definedName>
    <definedName name="stroka_3">#REF!</definedName>
    <definedName name="stroka_4">#REF!</definedName>
    <definedName name="stroka_5">#REF!</definedName>
    <definedName name="stroka_6">#REF!</definedName>
    <definedName name="stroka_7">#REF!,#REF!</definedName>
    <definedName name="SUB">[25]LDE!#REF!</definedName>
    <definedName name="SUBJECT_CO">[27]Info!$C$26</definedName>
    <definedName name="SURPLUS">[45]Assumptions!$B$26</definedName>
    <definedName name="T">'[54]Фин план'!#REF!</definedName>
    <definedName name="t_year">#REF!</definedName>
    <definedName name="TABLE">#REF!</definedName>
    <definedName name="tariff">[38]Inputs!$C$30</definedName>
    <definedName name="tariff2">[83]In!$D$20</definedName>
    <definedName name="tax">#REF!</definedName>
    <definedName name="Tax_Amortization">#REF!</definedName>
    <definedName name="test">#REF!</definedName>
    <definedName name="test1">#REF!</definedName>
    <definedName name="TEST16">[51]Цеховые!#REF!</definedName>
    <definedName name="TEST17">[51]Цеховые!#REF!</definedName>
    <definedName name="TEST18">[51]Цеховые!#REF!</definedName>
    <definedName name="TEST19">[51]Цеховые!#REF!</definedName>
    <definedName name="TEST20">[51]Цеховые!#REF!</definedName>
    <definedName name="TEST21">[51]Цеховые!#REF!</definedName>
    <definedName name="TEST22">[51]Цеховые!#REF!</definedName>
    <definedName name="TEST23">[51]Цеховые!#REF!</definedName>
    <definedName name="TEST24">[51]Цеховые!#REF!</definedName>
    <definedName name="TEST25">[51]Цеховые!#REF!</definedName>
    <definedName name="TEST26">[51]Цеховые!#REF!</definedName>
    <definedName name="TEST27">[51]Цеховые!#REF!</definedName>
    <definedName name="TEST28">#REF!</definedName>
    <definedName name="TEST29">#REF!</definedName>
    <definedName name="TEST30">[51]Центральные!#REF!</definedName>
    <definedName name="TEST31">[51]Центральные!#REF!</definedName>
    <definedName name="TEST32">[51]Центральные!#REF!</definedName>
    <definedName name="TEST33">[51]Центральные!#REF!</definedName>
    <definedName name="TEST34">[51]Центральные!#REF!</definedName>
    <definedName name="TEST35">[51]Центральные!#REF!</definedName>
    <definedName name="TEST36">[51]Центральные!#REF!</definedName>
    <definedName name="TEST37">[51]Центральные!#REF!</definedName>
    <definedName name="TEST38">[51]Центральные!#REF!</definedName>
    <definedName name="TEST39">[51]Центральные!#REF!</definedName>
    <definedName name="TEST40">[51]Центральные!#REF!</definedName>
    <definedName name="TEST41">[51]Центральные!#REF!</definedName>
    <definedName name="TEST42">[51]Центральные!#REF!</definedName>
    <definedName name="TEST43">[51]Центральные!#REF!</definedName>
    <definedName name="TEST44">[51]Центральные!#REF!</definedName>
    <definedName name="TEST45">[51]Центральные!#REF!</definedName>
    <definedName name="TEST46">[51]Центральные!#REF!</definedName>
    <definedName name="TEST47">[51]Центральные!#REF!</definedName>
    <definedName name="TEST48">[51]Центральные!#REF!</definedName>
    <definedName name="TEST49">[51]Центральные!#REF!</definedName>
    <definedName name="TEST50">[51]Центральные!#REF!</definedName>
    <definedName name="TEST51">[51]Центральные!#REF!</definedName>
    <definedName name="TEST52">[51]Центральные!#REF!</definedName>
    <definedName name="TEST53">[51]Центральные!#REF!</definedName>
    <definedName name="TEST54">[51]Центральные!#REF!</definedName>
    <definedName name="TEST55">[51]Центральные!#REF!</definedName>
    <definedName name="TEST56">[51]Центральные!#REF!</definedName>
    <definedName name="TEST57">[51]Центральные!#REF!</definedName>
    <definedName name="TEST58">[51]Центральные!#REF!</definedName>
    <definedName name="TEST59">[51]Центральные!#REF!</definedName>
    <definedName name="TEST60">[51]Центральные!#REF!</definedName>
    <definedName name="TEST61">[51]Центральные!#REF!</definedName>
    <definedName name="TEST62">[51]Центральные!#REF!</definedName>
    <definedName name="TEST63">[51]Центральные!#REF!</definedName>
    <definedName name="TEST64">[51]Центральные!#REF!</definedName>
    <definedName name="TEST65">[51]Центральные!#REF!</definedName>
    <definedName name="TEST66">[51]Центральные!#REF!</definedName>
    <definedName name="TEST67">[51]Центральные!#REF!</definedName>
    <definedName name="TEST68">[51]Центральные!#REF!</definedName>
    <definedName name="TEST69">[51]Центральные!#REF!</definedName>
    <definedName name="TEST70">[51]Центральные!#REF!</definedName>
    <definedName name="TEST71">[51]Центральные!#REF!</definedName>
    <definedName name="TEST72">[51]Центральные!#REF!</definedName>
    <definedName name="TEST73">[51]Центральные!#REF!</definedName>
    <definedName name="TEST74">[51]Центральные!#REF!</definedName>
    <definedName name="TEST75">[51]Центральные!#REF!</definedName>
    <definedName name="TEST76">[51]Центральные!#REF!</definedName>
    <definedName name="TEST77">[51]Центральные!#REF!</definedName>
    <definedName name="TEST78">[51]Центральные!#REF!</definedName>
    <definedName name="TEST79">[51]Центральные!#REF!</definedName>
    <definedName name="TEST80">[51]Центральные!#REF!</definedName>
    <definedName name="TEST81">[51]Центральные!#REF!</definedName>
    <definedName name="Thiabendazole">[2]Thiabendazole!#REF!</definedName>
    <definedName name="TipIsp">[31]Справ!$E$3:$E$5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brezGab">[47]Prices!$B$99</definedName>
    <definedName name="tObrezNegab">[47]Prices!$B$98</definedName>
    <definedName name="tObrezRealiz">[47]Prices!$B$100</definedName>
    <definedName name="tOkalina">[47]Prices!$B$101</definedName>
    <definedName name="totst">#REF!</definedName>
    <definedName name="trade_pay">#REF!</definedName>
    <definedName name="trade_rec">#REF!</definedName>
    <definedName name="TranslateE">[84]MACRO!$D$1</definedName>
    <definedName name="trPigIron">[62]Tr!$B$10</definedName>
    <definedName name="tScrapSteel">[47]Prices!#REF!</definedName>
    <definedName name="tShlakSvar">[47]Prices!$B$102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ime">#REF!</definedName>
    <definedName name="tTime2">#REF!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y">{0.1;0;0.382758620689655;0;0;0;0.258620689655172;0;0.258620689655172}</definedName>
    <definedName name="ui">[56]январь!$B$28</definedName>
    <definedName name="USAAdjUSYTD">'[85]Data USA Adj US$'!$A$134:$FF$256</definedName>
    <definedName name="USACdnMonth">'[86]Data USA Cdn$'!$A$8:$FF$130</definedName>
    <definedName name="USACdnYTD">'[86]Data USA Cdn$'!$A$134:$FF$256</definedName>
    <definedName name="USAUSMonth">'[86]Data USA US$'!$A$8:$FF$130</definedName>
    <definedName name="USAUSYTD">'[86]Data USA US$'!$A$134:$FF$256</definedName>
    <definedName name="USD">32</definedName>
    <definedName name="USD_01_01_06">'[42]24_кред'!#REF!</definedName>
    <definedName name="USD_A1">[33]EAH!$B$6</definedName>
    <definedName name="USD_A10">[33]EAH!$K$6</definedName>
    <definedName name="USD_A11">[33]EAH!$L$6</definedName>
    <definedName name="USD_A12">[33]EAH!$M$6</definedName>
    <definedName name="USD_A2">[33]EAH!$C$6</definedName>
    <definedName name="USD_A3">[33]EAH!$D$6</definedName>
    <definedName name="USD_A4">[33]EAH!$E$6</definedName>
    <definedName name="USD_A5">[33]EAH!$F$6</definedName>
    <definedName name="USD_A6">[33]EAH!$G$6</definedName>
    <definedName name="USD_A7">[33]EAH!$H$6</definedName>
    <definedName name="USD_A8">[33]EAH!$I$6</definedName>
    <definedName name="USD_A9">[33]EAH!$J$6</definedName>
    <definedName name="USD_N1">[33]EAH!$O$5</definedName>
    <definedName name="USD_N2">[33]EAH!$P$5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[87]кварталы!#REF!</definedName>
    <definedName name="Val_OptClick">#N/A</definedName>
    <definedName name="ValuationSummary">#REF!</definedName>
    <definedName name="ValuationYear">#REF!</definedName>
    <definedName name="VAR">[16]Title!$B$8</definedName>
    <definedName name="VAT">[15]Assumptions!$C$45</definedName>
    <definedName name="VAT_REIM">[15]Assumptions!$C$27</definedName>
    <definedName name="VAT_REIMB">[45]Assumptions!$B$25</definedName>
    <definedName name="VBC">#REF!</definedName>
    <definedName name="vv">{0.1;0;0.382758620689655;0;0;0;0.258620689655172;0;0.258620689655172}</definedName>
    <definedName name="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we">[56]январь!$D$33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c">[88]Assumptions!#REF!</definedName>
    <definedName name="xoz_r">#REF!</definedName>
    <definedName name="Year">#REF!</definedName>
    <definedName name="yield_gaz">[89]MAIN_page!$E$1106</definedName>
    <definedName name="yu">#N/A</definedName>
    <definedName name="yujhlh" hidden="1">'[90]pasiva-skutečnost'!$A$15:$A$25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agolov_1">#REF!</definedName>
    <definedName name="ZSMK_stan">[91]Справ!$G$3:$G$10</definedName>
    <definedName name="ZSMKclass">[31]КлассЗСМК!$E$5:$E$205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">[87]полугодие!$AB$1</definedName>
    <definedName name="а_пять">[92]план!$X$1</definedName>
    <definedName name="а03">#REF!</definedName>
    <definedName name="а1">[87]полугодие!$AF$1</definedName>
    <definedName name="а14">[87]Вып.П.П.!$C$24</definedName>
    <definedName name="а15">[87]Вып.П.П.!$C$25</definedName>
    <definedName name="аа1">[87]База!$A$3:$IV$3</definedName>
    <definedName name="аа3">[87]База!$A$5:$IV$5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[14]январь!$B$57</definedName>
    <definedName name="амортизация">[14]январь!$D$77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алитика">'[93]#ССЫЛКА'!#REF!</definedName>
    <definedName name="анблоки">[94]заявка_на_произ!$A$115:$IV$115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опрл">#REF!</definedName>
    <definedName name="апр">{0.1;0;0.382758620689655;0;0;0;0.258620689655172;0;0.258620689655172}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_бд">#REF!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'[95]цены цехов'!$D$30</definedName>
    <definedName name="Арендая_плата">#REF!</definedName>
    <definedName name="АТП">[92]план!$G$2044</definedName>
    <definedName name="б">#N/A</definedName>
    <definedName name="ба">[87]База!$A$1:$IV$40</definedName>
    <definedName name="база">#REF!</definedName>
    <definedName name="БАЗА_">#REF!</definedName>
    <definedName name="база_2">#REF!</definedName>
    <definedName name="БАЗА_БЮДЖЕТ">#REF!</definedName>
    <definedName name="_xlnm.Database">[96]SETKI!$A$1:$K$364</definedName>
    <definedName name="база_ыва">#REF!</definedName>
    <definedName name="база1">#REF!</definedName>
    <definedName name="база2">#REF!</definedName>
    <definedName name="БАЗА2001">#REF!</definedName>
    <definedName name="база3">#REF!</definedName>
    <definedName name="Бакал">[14]январь!$D$22</definedName>
    <definedName name="Бакал._тонн">[14]январь!$B$22</definedName>
    <definedName name="Бакал._ЦЕНА">[14]январь!$C$22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[97]Баланс!$A$1:$IV$705</definedName>
    <definedName name="балансовая">'[98]Откл. по фин. рез'!#REF!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Н">#REF!</definedName>
    <definedName name="бой_огнеуп">[99]производство!$B$64</definedName>
    <definedName name="БП1">'[41]Balance Sh+Indices'!#REF!</definedName>
    <definedName name="бтаб">[87]База!$B$3:$HO$39</definedName>
    <definedName name="Бюджет_ОАО__СУАЛ">#REF!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">#N/A</definedName>
    <definedName name="в23ё">#N/A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'[41]Balance Sh+Indices'!#REF!</definedName>
    <definedName name="Валюта">#REF!</definedName>
    <definedName name="ванадий_колич">[92]план!$C$42</definedName>
    <definedName name="ванадий_приход">[92]план!$G$42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[14]январь!$D$18</definedName>
    <definedName name="ВГОК_тонн">[14]январь!$B$18</definedName>
    <definedName name="ВЕ">'[100]2 Параметры'!$C$7</definedName>
    <definedName name="вен" hidden="1">#REF!</definedName>
    <definedName name="ВЗк">[101]Взз!#REF!</definedName>
    <definedName name="ВЗкт">[101]Взз!#REF!</definedName>
    <definedName name="Вид_платежа">#REF!</definedName>
    <definedName name="Вид_ресурса">#REF!</definedName>
    <definedName name="внепроиз_расходы">[14]январь!$D$83</definedName>
    <definedName name="вода">'[95]цены цехов'!$D$5</definedName>
    <definedName name="вода_НТМК">'[95]цены цехов'!$D$10</definedName>
    <definedName name="вода_обор.">'[95]цены цехов'!$D$17</definedName>
    <definedName name="вода_свежая">'[95]цены цехов'!$D$16</definedName>
    <definedName name="водоотлив_Магн.">'[95]цены цехов'!$D$35</definedName>
    <definedName name="возвраты">[14]январь!$D$84</definedName>
    <definedName name="восемь">[102]январь!$B$32</definedName>
    <definedName name="ВР1">'[41]Balance Sh+Indices'!#REF!</definedName>
    <definedName name="ВРО1">'[41]Balance Sh+Indices'!#REF!</definedName>
    <definedName name="ВРУ_цена">[14]январь!$C$18</definedName>
    <definedName name="всад">[87]Вып.П.П.!$C$25</definedName>
    <definedName name="вск_вн">#REF!</definedName>
    <definedName name="вск_ВСЕГО">#REF!</definedName>
    <definedName name="вспомог">[14]январь!$D$66</definedName>
    <definedName name="второй">#REF!</definedName>
    <definedName name="выв">#REF!</definedName>
    <definedName name="выпы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#N/A</definedName>
    <definedName name="г7">#REF!</definedName>
    <definedName name="газ">[92]план!$G$2474</definedName>
    <definedName name="газ_кокс">#REF!</definedName>
    <definedName name="газ_тонн">[14]январь!$B$71</definedName>
    <definedName name="газ_цена">[14]январь!$C$71</definedName>
    <definedName name="гап">#REF!</definedName>
    <definedName name="ГБРУ">[14]январь!$D$17</definedName>
    <definedName name="ГБРУ_тонн">[14]январь!$B$17</definedName>
    <definedName name="ГБРУ_цена">[14]январь!$C$17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#N/A</definedName>
    <definedName name="Год">[103]Настройки!$D$21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р">#REF!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'[95]цены цехов'!$D$29</definedName>
    <definedName name="группировка">#REF!</definedName>
    <definedName name="ГСС">[92]план!$G$1896</definedName>
    <definedName name="ГФГ">'[95]цены цехов'!$D$52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[87]Вып.П.П.!$D$2</definedName>
    <definedName name="дар1">#REF!</definedName>
    <definedName name="дат">#REF!</definedName>
    <definedName name="дата">#REF!</definedName>
    <definedName name="дата__">#REF!</definedName>
    <definedName name="дата___1">#REF!</definedName>
    <definedName name="дата__1">#REF!</definedName>
    <definedName name="дата__2">#REF!</definedName>
    <definedName name="дата_1">[87]Вып.П.П.!$D$2</definedName>
    <definedName name="дата_11">[87]Вып.П.П.!$D$7</definedName>
    <definedName name="дата_111">[87]Вып.П.П.!$D$2</definedName>
    <definedName name="дата_2">[87]Вып.П.П.!$E$1</definedName>
    <definedName name="дата_2_2">#REF!</definedName>
    <definedName name="дата_2_2_">#REF!</definedName>
    <definedName name="дата_3">[87]Вып.П.П.!$F$1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[87]кварталы!#REF!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[87]кварталы!#REF!</definedName>
    <definedName name="дата_янв">[87]кварталы!#REF!</definedName>
    <definedName name="дата_январь">[87]кварталы!#REF!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[98]сводная!#REF!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[98]сводная!#REF!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таПД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[102]январь!$B$39</definedName>
    <definedName name="два">'[104]Фин план'!#REF!</definedName>
    <definedName name="двен">[102]январь!$D$37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[102]январь!$B$40</definedName>
    <definedName name="ДЕБИТ_кон">#REF!</definedName>
    <definedName name="ДЕБИТ_нач">#REF!</definedName>
    <definedName name="девять">[102]январь!$D$31</definedName>
    <definedName name="Декада">#REF!</definedName>
    <definedName name="дес">[102]январь!$D$25</definedName>
    <definedName name="диск2">'[100]2 Параметры'!$C$14</definedName>
    <definedName name="длод">#N/A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[92]план!$W$2</definedName>
    <definedName name="доллар">[92]план!$W$1</definedName>
    <definedName name="доллар_единный">33.7</definedName>
    <definedName name="Доллар_Единый">33.7</definedName>
    <definedName name="долом_тонн">[14]январь!$B$51</definedName>
    <definedName name="доломит">[14]январь!$D$51</definedName>
    <definedName name="Доля1">'[51]1 Общая информация'!#REF!</definedName>
    <definedName name="Доля2">'[51]1 Общая информация'!#REF!</definedName>
    <definedName name="ДохДолУч1">'[41]Balance Sh+Indices'!#REF!</definedName>
    <definedName name="доход_КОП03">[105]Доход_расход!$D$30</definedName>
    <definedName name="доход_КОП04">[105]Доход_расход!$E$30</definedName>
    <definedName name="доход_Леневка03">[105]Доход_расход!$D$22</definedName>
    <definedName name="доход_Леневка04">[105]Доход_расход!$E$22</definedName>
    <definedName name="доход_МВЦ03">[105]Доход_расход!$D$26</definedName>
    <definedName name="доход_МВЦ04">[105]Доход_расход!$E$26</definedName>
    <definedName name="доход_Никомед03">[105]Доход_расход!$D$27</definedName>
    <definedName name="доход_Никомед04">[105]Доход_расход!$E$27</definedName>
    <definedName name="доход_Охот03">[105]Доход_расход!$D$25</definedName>
    <definedName name="доход_Охот04">[105]Доход_расход!$E$25</definedName>
    <definedName name="доход_РЭУ03">[105]Доход_расход!$D$28</definedName>
    <definedName name="доход_РЭУ04">[105]Доход_расход!$E$28</definedName>
    <definedName name="доход_УДУ03">[105]Доход_расход!$D$23</definedName>
    <definedName name="доход_УДУ04">[105]Доход_расход!$E$23</definedName>
    <definedName name="доход_Уралец03">[105]Доход_расход!$D$29</definedName>
    <definedName name="доход_Уралец04">[105]Доход_расход!$E$29</definedName>
    <definedName name="доход_ЦКиИ03">[105]Доход_расход!$D$24</definedName>
    <definedName name="доход_ЦКиИ04">[105]Доход_расход!$E$24</definedName>
    <definedName name="ДохПрРеал1">'[41]Balance Sh+Indices'!#REF!</definedName>
    <definedName name="дочки">[14]январь!$D$80</definedName>
    <definedName name="дун.спек_т">[14]январь!$B$54</definedName>
    <definedName name="дунит">[14]январь!$D$54</definedName>
    <definedName name="дунит_об._тонн">#REF!</definedName>
    <definedName name="дунит_обож.">#REF!</definedName>
    <definedName name="дэдэд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АХ">#REF!</definedName>
    <definedName name="евро">[106]ФИНПЛАН!$A$6</definedName>
    <definedName name="ЕвроДоллар">[33]CurRates!#REF!</definedName>
    <definedName name="ед_изм">#REF!</definedName>
    <definedName name="Ед1.">'[107]Balance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н">{0.1;0;0.382758620689655;0;0;0;0.258620689655172;0;0.258620689655172}</definedName>
    <definedName name="ЕСН">[38]Inputs!$C$34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[92]план!$L$7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[14]январь!$D$67</definedName>
    <definedName name="зарплата">[14]январь!$D$75</definedName>
    <definedName name="зат_7">[92]план!$E$7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[14]январь!$D$90</definedName>
    <definedName name="Зпл1">'[41]Balance Sh+Indices'!#REF!</definedName>
    <definedName name="и">[87]полугодие!$AR$1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1">[87]полугодие!$AV$1</definedName>
    <definedName name="известняк">[14]январь!$D$50</definedName>
    <definedName name="известняк_тонн">[14]январь!$B$50</definedName>
    <definedName name="известь">[14]январь!$D$49</definedName>
    <definedName name="известь_тонн">[14]январь!$B$49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#N/A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Я1">'[108]1 Общая информация'!$C$6</definedName>
    <definedName name="ИМЯ2">'[108]1 Общая информация'!$C$7</definedName>
    <definedName name="ИМЯ3">'[51]1 Общая информация'!#REF!</definedName>
    <definedName name="ИМЯ4">'[51]1 Общая информация'!#REF!</definedName>
    <definedName name="ИМЯ5">'[51]1 Общая информация'!#REF!</definedName>
    <definedName name="Инт">'[41]Balance Sh+Indices'!#REF!</definedName>
    <definedName name="инф">#REF!</definedName>
    <definedName name="иолршщж">#REF!</definedName>
    <definedName name="иорш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">[109]Настройки!#REF!</definedName>
    <definedName name="Источник">[110]Справочники!$U$3:$U$5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[14]январь!$D$87</definedName>
    <definedName name="ИТОГО_расчеты_по_заработной_плате">#REF!</definedName>
    <definedName name="итого_смета">[14]январь!$D$95</definedName>
    <definedName name="иу">#N/A</definedName>
    <definedName name="йц">#N/A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[14]январь!$D$19</definedName>
    <definedName name="КГОК_окатыши">[14]январь!$D$20</definedName>
    <definedName name="КГОК_тонн">[14]январь!$B$19</definedName>
    <definedName name="КГОК_цена">[14]январь!$C$19</definedName>
    <definedName name="КДЦ">[92]план!$I$3019</definedName>
    <definedName name="КДЦ_реал">[92]план!$G$3019</definedName>
    <definedName name="ке">#N/A</definedName>
    <definedName name="кенг" hidden="1">'[90]pasiva-skutečnost'!$A$35:$A$48</definedName>
    <definedName name="КИПиА">'[95]цены цехов'!$D$14</definedName>
    <definedName name="кк">#N/A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[92]план!$G$2360</definedName>
    <definedName name="КМЦ">[92]план!$G$3075</definedName>
    <definedName name="кнквге">#REF!</definedName>
    <definedName name="коды">[97]Коды!$A$1:$F$99</definedName>
    <definedName name="кокс_6">[99]производство!$B$7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[14]январь!$D$81</definedName>
    <definedName name="Комиссия">#REF!</definedName>
    <definedName name="коммерч_КХП">#REF!</definedName>
    <definedName name="Компания">#REF!</definedName>
    <definedName name="Контрагент">#REF!</definedName>
    <definedName name="Контрагенты">[111]Контрагенты!$A$1:$A$61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к">'[112]эф-т 1 (2блока, зат-ты и эф-ты)'!$D$29</definedName>
    <definedName name="Костомукша">#REF!</definedName>
    <definedName name="кот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[113]план!#REF!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ронаДоллар">[33]CurRates!#REF!</definedName>
    <definedName name="кс">[92]план!$F$19</definedName>
    <definedName name="кт1">'[51]4 Смета'!#REF!</definedName>
    <definedName name="кт2">#REF!</definedName>
    <definedName name="ку">#N/A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'[114]Расчет сырья'!$B$1</definedName>
    <definedName name="курс_год">'[115]Minority Interest'!$D$35</definedName>
    <definedName name="Курс_евро">'[116]3-26'!$D$2</definedName>
    <definedName name="курс_старый">30.9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Евро">[117]ФИНПЛАН!$B$2</definedName>
    <definedName name="КурсР1">'[41]Balance Sh+Indices'!#REF!</definedName>
    <definedName name="КФ">[113]план!#REF!</definedName>
    <definedName name="КХВ">[118]январь!$B$26</definedName>
    <definedName name="КХП">[92]план!$G$2991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#N/A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">'[119]3-01'!#REF!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л">#REF!</definedName>
    <definedName name="лом">[14]январь!$D$58</definedName>
    <definedName name="лом_ВСЕГО">#REF!</definedName>
    <definedName name="лом_т">[14]январь!$B$58</definedName>
    <definedName name="лом_тонн">[92]план!$C$82</definedName>
    <definedName name="ЛП">[113]план!#REF!</definedName>
    <definedName name="ЛФ">[113]план!#REF!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[87]кварталы!$T$1</definedName>
    <definedName name="м_1">[87]полугодие!$AJ$1</definedName>
    <definedName name="м_8">[87]полугодие!$AN$1</definedName>
    <definedName name="м1">[87]кварталы!$X$1</definedName>
    <definedName name="ма">[87]полугодие!$AJ$1</definedName>
    <definedName name="ма1">[87]полугодие!$AN$1</definedName>
    <definedName name="магн.пор._т">[14]январь!$B$53</definedName>
    <definedName name="магнезит">[14]январь!$D$53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рг.агл_т">[14]январь!$B$55</definedName>
    <definedName name="марг_аглом">[14]январь!$D$55</definedName>
    <definedName name="март">[87]кварталы!#REF!</definedName>
    <definedName name="масштаб">[14]январь!$F$1</definedName>
    <definedName name="масштаб1">'[120]IN_BS_(ф)'!$H$3</definedName>
    <definedName name="Мау_опл_ден">'[36]Фин план'!#REF!</definedName>
    <definedName name="Мау_опл_мет">'[36]Фин план'!#REF!</definedName>
    <definedName name="Мау_опл_откл">'[36]Фин план'!#REF!</definedName>
    <definedName name="Мау_опл_проч">'[36]Фин план'!#REF!</definedName>
    <definedName name="Мау_оплата">'[36]Фин план'!#REF!</definedName>
    <definedName name="Мау_потр">'[36]Фин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[14]январь!$D$21</definedName>
    <definedName name="МГОК_тонн">[14]январь!$B$21</definedName>
    <definedName name="МГОК_цена">[14]январь!$C$21</definedName>
    <definedName name="мес">[14]январь!$U$1</definedName>
    <definedName name="месяц">'[98]Откл. по фин. рез'!$L$2</definedName>
    <definedName name="Месяц_Год">[121]Нормы!$C$3</definedName>
    <definedName name="месяц1">'[119]3-01'!#REF!</definedName>
    <definedName name="металл_тонн">[92]план!$C$28</definedName>
    <definedName name="механ">[92]план!$G$3061</definedName>
    <definedName name="мехцех_РМП">'[95]цены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#N/A</definedName>
    <definedName name="н">#REF!</definedName>
    <definedName name="НазваниеАТП">[122]Контроль!$B$68</definedName>
    <definedName name="НазваниеГОК">[122]Контроль!$B$74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'[123]ЗСМК-ЕАХ'!$G$1</definedName>
    <definedName name="НазваниеЕУК">#REF!</definedName>
    <definedName name="НазваниеЕЭК">[122]Контроль!$B$69</definedName>
    <definedName name="НазваниеЗРМО">[122]Контроль!$B$71</definedName>
    <definedName name="НазваниеЗСМК">[122]Контроль!$B$64</definedName>
    <definedName name="НазваниеКач">[124]СводЕАХ!$A$46</definedName>
    <definedName name="НазваниеКСК">#REF!</definedName>
    <definedName name="НазваниеНКМК">[122]Контроль!$B$66</definedName>
    <definedName name="НазваниеНТМК">[122]Контроль!$B$65</definedName>
    <definedName name="НазваниеПМГ">[125]СводЕАХ!$A$15</definedName>
    <definedName name="НазваниеПромстроя">[122]Контроль!$B$75</definedName>
    <definedName name="НазваниеРельсов">[122]Контроль!$B$77</definedName>
    <definedName name="НазваниеСибагропрома">[122]Контроль!$B$78</definedName>
    <definedName name="НазваниеСтали">[122]Контроль!$B$80</definedName>
    <definedName name="НазваниеСталиНК">[122]Контроль!$B$81</definedName>
    <definedName name="НазваниеТДСибагропрома">[122]Контроль!$B$87</definedName>
    <definedName name="НазваниеТоваров">[122]Контроль!$B$79</definedName>
    <definedName name="НазваниеФеТр">[122]Контроль!$B$84</definedName>
    <definedName name="НазваниеФТТ">[124]СводЕАХ!$A$9</definedName>
    <definedName name="НазваниеЭнерго">[122]Контроль!$B$72</definedName>
    <definedName name="НазваниеЮКУ">[122]Контроль!$B$85</definedName>
    <definedName name="Нал1">'[41]Balance Sh+Indices'!#REF!</definedName>
    <definedName name="налог">'[126]Потребность в прибыли'!$F$109</definedName>
    <definedName name="налоги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[127]Настройки!$D$28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'[98]Откл. по фин. рез'!#REF!</definedName>
    <definedName name="неформ_маг">[99]производство!$B$63</definedName>
    <definedName name="неформ_шам">[99]производство!$B$62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'[104]Фин план'!#REF!</definedName>
    <definedName name="Номер">#REF!</definedName>
    <definedName name="норма">[87]Вып.П.П.!$E$8</definedName>
    <definedName name="НСК">[122]Контроль!$B$86</definedName>
    <definedName name="НТМК_2004_10">#REF!</definedName>
    <definedName name="НТУ">#REF!</definedName>
    <definedName name="нф">[128]Контроль!$B$30</definedName>
    <definedName name="о" hidden="1">{#N/A,#N/A,TRUE,"Лист2"}</definedName>
    <definedName name="о_29">[92]план!$P$45</definedName>
    <definedName name="о_36">[92]план!$P$48</definedName>
    <definedName name="о_37">[92]план!$P$50</definedName>
    <definedName name="о_38">[92]план!$P$54</definedName>
    <definedName name="о_42">[92]план!$P$58</definedName>
    <definedName name="о_46">[92]план!$P$62</definedName>
    <definedName name="о_47">[92]план!$P$63</definedName>
    <definedName name="о_50">[92]план!$P$66</definedName>
    <definedName name="о_54">[92]план!$P$70</definedName>
    <definedName name="о_58">[92]план!$P$74</definedName>
    <definedName name="о_62">[92]план!$P$78</definedName>
    <definedName name="о_всего">#REF!</definedName>
    <definedName name="о_имп_опл_ден">'[36]Фин план'!#REF!</definedName>
    <definedName name="о_имп_опл_мет">'[36]Фин план'!#REF!</definedName>
    <definedName name="о_имп_опл_откл">'[36]Фин план'!#REF!</definedName>
    <definedName name="о_имп_опл_проч">'[36]Фин план'!#REF!</definedName>
    <definedName name="о_имп_оплата">'[36]Фин план'!#REF!</definedName>
    <definedName name="о_имп_потр">'[36]Фин план'!#REF!</definedName>
    <definedName name="О_п">#REF!</definedName>
    <definedName name="О_печ">#REF!</definedName>
    <definedName name="о_руб_ден">'[36]Фин план'!#REF!</definedName>
    <definedName name="о_руб_опл_мет">'[36]Фин план'!#REF!</definedName>
    <definedName name="о_руб_опл_откл">'[36]Фин план'!#REF!</definedName>
    <definedName name="о_руб_опл_проч">'[36]Фин план'!#REF!</definedName>
    <definedName name="о_руб_оплата">'[36]Фин план'!#REF!</definedName>
    <definedName name="о_руб_потр">'[36]Фин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'[129]Сводная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'[130]Сводная по цехам'!#REF!</definedName>
    <definedName name="о7">#REF!</definedName>
    <definedName name="о70">#REF!</definedName>
    <definedName name="о71">#REF!</definedName>
    <definedName name="о71_2">'[131]Сводная по цехам'!#REF!</definedName>
    <definedName name="о71_3">'[131]Сводная по цехам'!#REF!</definedName>
    <definedName name="о71_4">'[131]Сводная по цехам'!#REF!</definedName>
    <definedName name="о71_5">'[131]Сводная по цехам'!#REF!</definedName>
    <definedName name="о72">#REF!</definedName>
    <definedName name="о73">#REF!</definedName>
    <definedName name="о74">#REF!</definedName>
    <definedName name="о75">'[130]Сводная по цехам'!#REF!</definedName>
    <definedName name="о76">#REF!</definedName>
    <definedName name="о77">'[130]Сводная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0">'8 ИП'!$A$1:$T$30</definedName>
    <definedName name="_xlnm.Print_Area">#REF!</definedName>
    <definedName name="Область_печати1">#REF!</definedName>
    <definedName name="оборуд_кап">'[36]Фин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[14]январь!$D$59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#N/A</definedName>
    <definedName name="од">[102]январь!$B$25</definedName>
    <definedName name="один">'[104]Фин план'!#REF!</definedName>
    <definedName name="окал_1041">[92]план!$C$1697</definedName>
    <definedName name="окал_1062">[92]план!$C$1733</definedName>
    <definedName name="окал_1113">[92]план!$C$1769</definedName>
    <definedName name="окал_240">[92]план!$C$240</definedName>
    <definedName name="окал_292">[92]план!$C$292</definedName>
    <definedName name="окал_389">[92]план!$C$389</definedName>
    <definedName name="окал_526">[92]план!$C$676</definedName>
    <definedName name="окал_737">[92]план!#REF!</definedName>
    <definedName name="окалина">#REF!</definedName>
    <definedName name="окат._цена">[14]январь!$C$20</definedName>
    <definedName name="окатыши_КГОК_тонн">[14]январь!$B$20</definedName>
    <definedName name="ОЛДОДО">#N/A</definedName>
    <definedName name="олея">#N/A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">{0.1;0;0.382758620689655;0;0;0;0.258620689655172;0;0.258620689655172}</definedName>
    <definedName name="ООВВО">[92]план!$G$2898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ргшд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'[95]цены цехов'!$D$54</definedName>
    <definedName name="отлрл">#REF!</definedName>
    <definedName name="отопление_ВАЦ">'[95]цены цехов'!$D$20</definedName>
    <definedName name="отопление_Естюн">'[95]цены цехов'!$D$19</definedName>
    <definedName name="отопление_ЛАЦ">'[95]цены цехов'!$D$21</definedName>
    <definedName name="отршл">#REF!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формление">#REF!</definedName>
    <definedName name="ОЦ">[87]База!$B$17:$AP$20</definedName>
    <definedName name="ОЦ1">[87]База!$A$17:$IV$20</definedName>
    <definedName name="очистка_стоков">'[95]цены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еогпол">#REF!</definedName>
    <definedName name="панек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'[95]цены цехов'!$D$9</definedName>
    <definedName name="пв">#REF!</definedName>
    <definedName name="ПДВ">[14]январь!$D$91</definedName>
    <definedName name="первый">#REF!</definedName>
    <definedName name="ПеренесённыеВыходные">[128]График!#REF!</definedName>
    <definedName name="Пересчитать">#N/A</definedName>
    <definedName name="ПерЗ1">'[41]Balance Sh+Indices'!#REF!</definedName>
    <definedName name="период">[132]Заполните!$B$6</definedName>
    <definedName name="ПЖТ">[92]план!$G$1955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[92]план!$G$3181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[132]План!$A$15:$U$27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[14]январь!$D$92</definedName>
    <definedName name="пмоп">#REF!</definedName>
    <definedName name="ПНР">[14]январь!$D$86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'[95]цены цехов'!$D$50</definedName>
    <definedName name="подр_УКС">#REF!</definedName>
    <definedName name="ПОКАЗАТЕЛИ_ДОЛГОСР.ПРОГНОЗА">'[133]2002(v2)'!#REF!</definedName>
    <definedName name="пол">#N/A</definedName>
    <definedName name="Поле_реестра">#REF!</definedName>
    <definedName name="польз">#REF!</definedName>
    <definedName name="пользов_дорог">[14]январь!$D$89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о">#REF!</definedName>
    <definedName name="ПОсД1">'[41]Balance Sh+Indices'!#REF!</definedName>
    <definedName name="ПостЗ1">'[41]Balance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пропо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КОП03">[105]КОП!$K$29</definedName>
    <definedName name="прибыль_КОП04">[105]КОП!$L$29</definedName>
    <definedName name="прибыль_Леневка03">[105]Леневка!$K$29</definedName>
    <definedName name="прибыль_Леневка04">[105]Леневка!$L$29</definedName>
    <definedName name="прибыль_МВЦ03">[105]МВЦ!$K$29</definedName>
    <definedName name="прибыль_МВЦ04">[105]МВЦ!$L$29</definedName>
    <definedName name="прибыль_Никомед03">[105]Никомед!$K$29</definedName>
    <definedName name="прибыль_Никомед04">[105]Никомед!$L$29</definedName>
    <definedName name="прибыль_Охот03">[105]Охотник!$K$29</definedName>
    <definedName name="прибыль_Охот04">[105]Охотник!$L$29</definedName>
    <definedName name="прибыль_РЭУ03">[105]РЭУ!$K$29</definedName>
    <definedName name="прибыль_РЭУ04">[105]РЭУ!$L$29</definedName>
    <definedName name="прибыль_УДУ03">[105]УДУ!$K$29</definedName>
    <definedName name="прибыль_УДУ04">[105]УДУ!$L$29</definedName>
    <definedName name="прибыль_Уралец03">[105]Уралец!$K$29</definedName>
    <definedName name="прибыль_Уралец04">[105]Уралец!$L$29</definedName>
    <definedName name="прибыль_ЦКиИ03">[105]ЦКиИ!$K$29</definedName>
    <definedName name="прибыль_ЦКиИ04">[105]ЦКиИ!$L$29</definedName>
    <definedName name="приход_вспом">[92]план!$G$17</definedName>
    <definedName name="приход_лом">[92]план!$G$83</definedName>
    <definedName name="приход_попутн">[92]план!$G$87</definedName>
    <definedName name="приход_реализ_отходы">[92]план!$G$91</definedName>
    <definedName name="приход_Россия">[92]план!$G$29</definedName>
    <definedName name="приход_экспорт">[92]план!$G$9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волоч">[14]январь!$D$43</definedName>
    <definedName name="прод_КХП_потр">#REF!</definedName>
    <definedName name="прододр" hidden="1">'[90]pasiva-skutečnost'!$C$35:$C$48</definedName>
    <definedName name="пролпл">#REF!</definedName>
    <definedName name="пром.вент">'[95]цены цехов'!$D$22</definedName>
    <definedName name="ПРОСР_ДЕБИТ">#REF!</definedName>
    <definedName name="Проц1">'[41]Balance Sh+Indices'!#REF!</definedName>
    <definedName name="проценты">[14]январь!$D$85</definedName>
    <definedName name="ПроцИзПр1">'[41]Balance Sh+Indices'!#REF!</definedName>
    <definedName name="ПрочДох1">'[41]Balance Sh+Indices'!#REF!</definedName>
    <definedName name="ПрочР1">'[41]Balance Sh+Indices'!#REF!</definedName>
    <definedName name="пррррр">#REF!</definedName>
    <definedName name="ПСЦ">[92]план!$G$2137</definedName>
    <definedName name="ПТД">[92]план!$G$2390</definedName>
    <definedName name="пхнм">[94]заявка_на_произ!$A$105:$IV$105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#N/A</definedName>
    <definedName name="пятн">[102]январь!$B$38</definedName>
    <definedName name="пять">[102]январь!$D$31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звитие_КОП03">[105]КОП!$K$24</definedName>
    <definedName name="развитие_КОП04">[105]КОП!$L$24</definedName>
    <definedName name="развитие_Леневка03">[105]Леневка!$K$24</definedName>
    <definedName name="развитие_Леневка04">[105]Леневка!$L$24</definedName>
    <definedName name="развитие_МВЦ03">[105]МВЦ!$K$24</definedName>
    <definedName name="развитие_МВЦ04">[105]МВЦ!$L$24</definedName>
    <definedName name="развитие_Никомед03">[105]Никомед!$K$24</definedName>
    <definedName name="развитие_Никомед04">[105]Никомед!$L$24</definedName>
    <definedName name="развитие_Охот03">[105]Охотник!$K$24</definedName>
    <definedName name="развитие_Охот04">[105]Охотник!$L$24</definedName>
    <definedName name="развитие_РЭУ03">[105]РЭУ!$K$24</definedName>
    <definedName name="развитие_РЭУ04">[105]РЭУ!$L$24</definedName>
    <definedName name="развитие_УДУ03">[105]УДУ!$K$24</definedName>
    <definedName name="развитие_УДУ04">[105]УДУ!$L$24</definedName>
    <definedName name="развитие_Уралец03">[105]Уралец!$K$24</definedName>
    <definedName name="развитие_Уралец04">[105]Уралец!$L$24</definedName>
    <definedName name="развитие_ЦКиИ03">[105]ЦКиИ!$K$24</definedName>
    <definedName name="развитие_ЦКиИ04">[105]ЦКиИ!$L$24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[92]план!$G$7</definedName>
    <definedName name="реализация">#REF!</definedName>
    <definedName name="ремонтные">[14]январь!$D$79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ль">{0.1;0;0.382758620689655;0;0;0;0.258620689655172;0;0.258620689655172}</definedName>
    <definedName name="ро">'[119]3-01'!#REF!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[92]план!$C$29</definedName>
    <definedName name="Россия_цена">[92]план!$F$29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[92]план!$G$3047</definedName>
    <definedName name="руб">#REF!</definedName>
    <definedName name="РЭЦ">[92]план!$G$2868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[87]Вып.П.П.!$D$2</definedName>
    <definedName name="Сar">{0.1;0;0.382758620689655;0;0;0;0.258620689655172;0;0.258620689655172}</definedName>
    <definedName name="Сu_тонн">[14]январь!$B$33</definedName>
    <definedName name="самара">#REF!</definedName>
    <definedName name="сброс_в_канал.">'[95]цены цехов'!$D$6</definedName>
    <definedName name="сем">[102]январь!$B$27</definedName>
    <definedName name="семь">[102]январь!$D$32</definedName>
    <definedName name="Сергею">[134]АНАЛИТ!$B$2:$B$87,[134]АНАЛИТ!#REF!,[134]АНАЛИТ!#REF!,[134]АНАЛИТ!$AB$2</definedName>
    <definedName name="Сж.воздух_Экспл.">'[95]цены цехов'!$D$41</definedName>
    <definedName name="сжат.возд_Магн">'[95]цены цехов'!$D$34</definedName>
    <definedName name="СЗФ">[14]январь!$D$26</definedName>
    <definedName name="СЗФ_тонн">[14]январь!$B$26</definedName>
    <definedName name="СЗФ_цена">[14]январь!$C$26</definedName>
    <definedName name="скидка">#REF!</definedName>
    <definedName name="сменн">[14]январь!$D$68</definedName>
    <definedName name="смета">[92]план!$S$13</definedName>
    <definedName name="смета_КОП03">[105]КОП!$K$7</definedName>
    <definedName name="смета_КОП04">[105]КОП!$L$7</definedName>
    <definedName name="смета_Леневка03">[105]Леневка!$K$7</definedName>
    <definedName name="смета_Леневка04">[105]Леневка!$L$7</definedName>
    <definedName name="смета_МВЦ03">[105]МВЦ!$K$7</definedName>
    <definedName name="смета_МВЦ04">[105]МВЦ!$L$7</definedName>
    <definedName name="смета_Никомед03">[105]Никомед!$K$7</definedName>
    <definedName name="смета_Никомед04">[105]Никомед!$L$7</definedName>
    <definedName name="смета_Охот03">[105]Охотник!$K$7</definedName>
    <definedName name="смета_Охот04">[105]Охотник!$L$7</definedName>
    <definedName name="смета_РЭУ03">[105]РЭУ!$K$7</definedName>
    <definedName name="смета_РЭУ04">[105]РЭУ!$L$7</definedName>
    <definedName name="смета_УДУ03">[105]УДУ!$K$7</definedName>
    <definedName name="смета_УДУ04">[105]УДУ!$L$7</definedName>
    <definedName name="смета_Уралец03">[105]Уралец!$K$7</definedName>
    <definedName name="смета_Уралец04">[105]Уралец!$L$7</definedName>
    <definedName name="смета_ЦКиИ03">[105]ЦКиИ!$K$7</definedName>
    <definedName name="смета_ЦКиИ04">[105]ЦКиИ!$L$7</definedName>
    <definedName name="сми">#REF!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[135]сортамент!#REF!</definedName>
    <definedName name="Список_цехов">'[136]Цехи КМК'!$A$3:$B$45,'[136]Цехи КМК'!$D$4:$E$45,'[136]Цехи КМК'!$G$4:$H$45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Ч1">'[41]Balance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[113]план!#REF!</definedName>
    <definedName name="сссс">#N/A</definedName>
    <definedName name="ССФ">[113]план!#REF!</definedName>
    <definedName name="ссы">#N/A</definedName>
    <definedName name="Сталь">#REF!</definedName>
    <definedName name="Статья">#REF!</definedName>
    <definedName name="СтатьяДДС3">#REF!</definedName>
    <definedName name="СтНПр1">'[41]Balance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[14]январь!$D$76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[14]январь!$D$48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[14]январь!$D$57</definedName>
    <definedName name="т">#N/A</definedName>
    <definedName name="таб">[87]Вып.П.П.!$C$7:$N$48</definedName>
    <definedName name="табл">#N/A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[92]план!$AF$5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'[41]Balance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[94]заявка_на_произ!$D$1:$D$65536</definedName>
    <definedName name="ТНП">[92]план!$G$2617</definedName>
    <definedName name="ТовОб1">'[41]Balance Sh+Indices'!#REF!</definedName>
    <definedName name="ТовРеал1">'[41]Balance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[14]январь!$B$64</definedName>
    <definedName name="топливо">[14]январь!$D$64</definedName>
    <definedName name="транспортный">[14]январь!$D$88</definedName>
    <definedName name="третий">#REF!</definedName>
    <definedName name="три">'[104]Фин план'!#REF!</definedName>
    <definedName name="трин">[102]январь!$B$37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вц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[14]январь!$D$60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[14]январь!$B$61</definedName>
    <definedName name="уголь_цена">[14]январь!$C$61</definedName>
    <definedName name="угпена">[94]заявка_на_произ!$A$127:$IV$127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[92]план!$G$2742</definedName>
    <definedName name="УИСО">[92]план!$G$2848</definedName>
    <definedName name="УОПС">#REF!</definedName>
    <definedName name="уплач">#REF!</definedName>
    <definedName name="УРС">[92]план!$G$3033</definedName>
    <definedName name="усл_кред_орг">#REF!</definedName>
    <definedName name="Усл1">'[51]14 Итоги'!$B$52</definedName>
    <definedName name="Усл4">'[51]7 Кредит'!#REF!</definedName>
    <definedName name="Усл5">'[51]7 Кредит'!#REF!</definedName>
    <definedName name="Усл6">'[51]7 Кредит'!#REF!</definedName>
    <definedName name="услуги">[14]январь!$D$78</definedName>
    <definedName name="УТК">[92]план!$G$2778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[92]план!$G$2712</definedName>
    <definedName name="учебный">[92]план!$G$2551</definedName>
    <definedName name="ф">[87]кварталы!$L$1</definedName>
    <definedName name="ф1">[87]кварталы!$P$1</definedName>
    <definedName name="Файл">#REF!</definedName>
    <definedName name="фак">[87]Вып.П.П.!$F$8</definedName>
    <definedName name="ФАКТ">#REF!</definedName>
    <definedName name="факт_нараст_итог">[132]Факт!$A$15:$U$27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#N/A</definedName>
    <definedName name="фев.98">[87]База!$AE$1:$AE$65536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[14]январь!$D$24</definedName>
    <definedName name="фин_КОП03">[105]Финансы!$D$14</definedName>
    <definedName name="фин_КОП04">[105]Финансы!$E$14</definedName>
    <definedName name="фин_Леневка03">[105]Финансы!$D$6</definedName>
    <definedName name="фин_Леневка04">[105]Финансы!$E$6</definedName>
    <definedName name="фин_МВЦ03">[105]Финансы!$D$10</definedName>
    <definedName name="фин_МВЦ04">[105]Финансы!$E$10</definedName>
    <definedName name="фин_Никомед03">[105]Финансы!$D$11</definedName>
    <definedName name="фин_Никомед04">[105]Финансы!$E$11</definedName>
    <definedName name="фин_Охот03">[105]Финансы!$D$9</definedName>
    <definedName name="фин_Охот04">[105]Финансы!$E$9</definedName>
    <definedName name="фин_РЭУ03">[105]Финансы!$D$12</definedName>
    <definedName name="фин_РЭУ04">[105]Финансы!$E$12</definedName>
    <definedName name="фин_УДУ03">[105]Финансы!$D$7</definedName>
    <definedName name="фин_УДУ04">[105]Финансы!$E$7</definedName>
    <definedName name="фин_Уралец03">[105]Финансы!$D$13</definedName>
    <definedName name="фин_Уралец04">[105]Финансы!$E$13</definedName>
    <definedName name="фин_ЦКиИ03">[105]Финансы!$D$8</definedName>
    <definedName name="фин_ЦКиИ04">[105]Финансы!$E$8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[14]январь!$D$93</definedName>
    <definedName name="ФКЕвразПроценты2004">'[137]Движение по месяцам'!$AZ$203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#N/A</definedName>
    <definedName name="хоз.работы">'[95]цены цехов'!$D$31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[92]план!$G$2236</definedName>
    <definedName name="цемент">[94]заявка_на_произ!$A$84:$IV$84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енаЛом">[138]Настройки!$I$56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'[95]цены цехов'!$D$56</definedName>
    <definedName name="ЦМОП">[92]план!$G$2653</definedName>
    <definedName name="ЦПТО">[92]план!$G$1858</definedName>
    <definedName name="ЦПШ">[92]план!$G$1828</definedName>
    <definedName name="ЦПШ_колич">[92]план!$C$1828</definedName>
    <definedName name="ЦРМО_2">[92]план!$G$3089</definedName>
    <definedName name="ЦРМО_3">[92]план!$G$3103</definedName>
    <definedName name="ЦРО">'[95]цены цехов'!$D$25</definedName>
    <definedName name="ЦТА">[92]план!$G$2283</definedName>
    <definedName name="цу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[92]план!$G$2494</definedName>
    <definedName name="ЦУШ_колич">[92]план!$C$2494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[92]план!$G$2413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к">[128]График!#REF!</definedName>
    <definedName name="чет">[102]январь!$B$35</definedName>
    <definedName name="четвертый">#REF!</definedName>
    <definedName name="четыр">[102]январь!$D$38</definedName>
    <definedName name="четыре">[102]январь!$D$35</definedName>
    <definedName name="ЧП1">'[41]Balance Sh+Indices'!#REF!</definedName>
    <definedName name="чугун_тов">'[92]Россия-экспорт'!$C$49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8">#REF!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[102]январь!$D$27</definedName>
    <definedName name="шесть">[102]январь!$B$31</definedName>
    <definedName name="шихт_ВАЦ">'[95]цены цехов'!$D$44</definedName>
    <definedName name="шихт_ЛАЦ">'[95]цены цехов'!$D$47</definedName>
    <definedName name="шлак">#REF!</definedName>
    <definedName name="шлак_глин_тонн">#REF!</definedName>
    <definedName name="шлак_глиноз_тонн">#REF!</definedName>
    <definedName name="шпат">[14]январь!$D$56</definedName>
    <definedName name="шпат_тонн">[14]январь!$B$56</definedName>
    <definedName name="штрафы">#REF!</definedName>
    <definedName name="щ">#REF!</definedName>
    <definedName name="ъ">#REF!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льл">#REF!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#N/A</definedName>
    <definedName name="э">#N/A</definedName>
    <definedName name="Эк">#REF!</definedName>
    <definedName name="экспорт">[92]план!$G$14</definedName>
    <definedName name="Экт">#REF!</definedName>
    <definedName name="эл.энергия">'[95]цены цехов'!$D$13</definedName>
    <definedName name="эл_энергия">[92]план!$G$2092</definedName>
    <definedName name="электро">#N/A</definedName>
    <definedName name="электрол_РА">#REF!</definedName>
    <definedName name="электролит_РА">#REF!</definedName>
    <definedName name="энерг._т">[14]январь!$B$65</definedName>
    <definedName name="энергетич">[14]январь!$D$65</definedName>
    <definedName name="энергия">[14]январь!$D$72</definedName>
    <definedName name="энергия_тонн">[14]январь!$B$72</definedName>
    <definedName name="энергия_цена">[14]январь!$C$72</definedName>
    <definedName name="Эр">#REF!</definedName>
    <definedName name="Эрт">#REF!</definedName>
    <definedName name="ЭРЦ">[92]план!$G$2437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ЭЭЭЭ">#N/A</definedName>
    <definedName name="ю">#REF!</definedName>
    <definedName name="юдл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[87]кварталы!$D$1</definedName>
    <definedName name="я1">[87]кварталы!$H$1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.98">[87]База!$AC$1:$AC$65536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#REF!</definedName>
  </definedNames>
  <calcPr calcId="144525"/>
</workbook>
</file>

<file path=xl/calcChain.xml><?xml version="1.0" encoding="utf-8"?>
<calcChain xmlns="http://schemas.openxmlformats.org/spreadsheetml/2006/main">
  <c r="J21" i="1" l="1"/>
  <c r="N21" i="1" l="1"/>
  <c r="K21" i="1"/>
  <c r="P20" i="1"/>
  <c r="P21" i="1" s="1"/>
  <c r="I20" i="1"/>
  <c r="H20" i="1" s="1"/>
  <c r="F20" i="1" s="1"/>
  <c r="O19" i="1"/>
  <c r="O21" i="1" s="1"/>
  <c r="J19" i="1"/>
  <c r="I19" i="1"/>
  <c r="H19" i="1"/>
  <c r="F19" i="1" s="1"/>
  <c r="S18" i="1"/>
  <c r="M18" i="1"/>
  <c r="M21" i="1" s="1"/>
  <c r="J18" i="1"/>
  <c r="I18" i="1"/>
  <c r="H18" i="1"/>
  <c r="F18" i="1"/>
  <c r="L17" i="1"/>
  <c r="L21" i="1" s="1"/>
  <c r="J17" i="1"/>
  <c r="S17" i="1" s="1"/>
  <c r="S21" i="1" s="1"/>
  <c r="I17" i="1"/>
  <c r="I21" i="1" s="1"/>
  <c r="H17" i="1"/>
  <c r="H21" i="1" s="1"/>
  <c r="F21" i="1" s="1"/>
  <c r="F17" i="1" l="1"/>
</calcChain>
</file>

<file path=xl/sharedStrings.xml><?xml version="1.0" encoding="utf-8"?>
<sst xmlns="http://schemas.openxmlformats.org/spreadsheetml/2006/main" count="64" uniqueCount="59">
  <si>
    <t>УТВЕРЖДЕНО:</t>
  </si>
  <si>
    <t>Исполнительный директор ООО "Металлэнергофинанс"</t>
  </si>
  <si>
    <t>____________________________________Д.А. Макаренко</t>
  </si>
  <si>
    <t>"__"________2017г.</t>
  </si>
  <si>
    <t>МП</t>
  </si>
  <si>
    <t>Перечень ивестиционных проектов ООО "Металлэнергофинанс" на 2018-2020гг.</t>
  </si>
  <si>
    <t>тыс.руб. без НДС</t>
  </si>
  <si>
    <t>№ п/п</t>
  </si>
  <si>
    <t>Наименование объекта</t>
  </si>
  <si>
    <t>Идентификатор инвестиционного проекта</t>
  </si>
  <si>
    <t>Место расположения</t>
  </si>
  <si>
    <t>Цели реализации мероприятия</t>
  </si>
  <si>
    <t xml:space="preserve">Целевой показатель: Финансовая потребность, необходимая для  реализации мероприятий, направленных на хозяйственное обеспечение текущей деятельности организации </t>
  </si>
  <si>
    <t>Объемные показатели</t>
  </si>
  <si>
    <t>Сметная стоимость</t>
  </si>
  <si>
    <t>План на 2019г.
 (2-й год реализ-ции)***</t>
  </si>
  <si>
    <t>План на 2020г.
 (3-й год реализ-ции)***</t>
  </si>
  <si>
    <t>Подрядчик</t>
  </si>
  <si>
    <t>Объем источничников финансирования на 2018г.</t>
  </si>
  <si>
    <t xml:space="preserve">Всего </t>
  </si>
  <si>
    <t xml:space="preserve">остаток на 01.01.2018г. </t>
  </si>
  <si>
    <t>Всего</t>
  </si>
  <si>
    <t>в т.ч. по кварталам</t>
  </si>
  <si>
    <t>прибыль</t>
  </si>
  <si>
    <t>амортизация</t>
  </si>
  <si>
    <t>иные</t>
  </si>
  <si>
    <t>I</t>
  </si>
  <si>
    <t>II</t>
  </si>
  <si>
    <t>III</t>
  </si>
  <si>
    <t>IV</t>
  </si>
  <si>
    <t>10.1.</t>
  </si>
  <si>
    <t>10.2.</t>
  </si>
  <si>
    <t>10.3.</t>
  </si>
  <si>
    <t>10.4.</t>
  </si>
  <si>
    <t>1</t>
  </si>
  <si>
    <t>KIA Optima</t>
  </si>
  <si>
    <t>H_2</t>
  </si>
  <si>
    <t>г.Таштагол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</si>
  <si>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</si>
  <si>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ООО "КИА Моторс РУС"</t>
  </si>
  <si>
    <t>2</t>
  </si>
  <si>
    <t>H_1</t>
  </si>
  <si>
    <t>ООО "Флай моторс"</t>
  </si>
  <si>
    <t>3</t>
  </si>
  <si>
    <t>H_3</t>
  </si>
  <si>
    <t>г.Новокузнецк</t>
  </si>
  <si>
    <t>ООО "Пролиант.ру"</t>
  </si>
  <si>
    <t>Итого:</t>
  </si>
  <si>
    <t>План на 2018г.****</t>
  </si>
  <si>
    <t>МФУ Sharp AR-6020NR A3*</t>
  </si>
  <si>
    <t>ООО "Новокузнецкий компьютерный центр"</t>
  </si>
  <si>
    <t>Nissan X-trail**</t>
  </si>
  <si>
    <t>4</t>
  </si>
  <si>
    <t>Сервер HP Proliant DL180***</t>
  </si>
  <si>
    <t>Н_4</t>
  </si>
  <si>
    <r>
      <rPr>
        <b/>
        <sz val="11"/>
        <rFont val="Times New Roman"/>
        <family val="1"/>
        <charset val="204"/>
      </rPr>
      <t xml:space="preserve">* </t>
    </r>
    <r>
      <rPr>
        <sz val="11"/>
        <rFont val="Times New Roman"/>
        <family val="1"/>
        <charset val="204"/>
      </rPr>
      <t>мероприятие по приобретению МФУ Sharp было утверждено РЭК на 2017г., перенесено на 2018г. с применением индекса 1,04</t>
    </r>
  </si>
  <si>
    <t>** мероприятие по приобретению Nissan X-trail было утверждено РЭК на 2018г., перенесено на 2019г. с применением индекса 1,04</t>
  </si>
  <si>
    <t>*** мероприятие по приобретению сервера HP Proliant было утверждено РЭК на 2019г., было перенесено Обществом на 2020г. с применением индекса 1,04</t>
  </si>
  <si>
    <t>**** план принятия к бухгалтерскому учету и финансирование инвестиционных проектов соответствует освоению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</si>
</sst>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#,##0.0\ ;\(#,##0.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@&quot; ($)&quot;"/>
    <numFmt numFmtId="170" formatCode="@&quot; (%)&quot;"/>
    <numFmt numFmtId="171" formatCode="@&quot; (£)&quot;"/>
    <numFmt numFmtId="172" formatCode="@&quot; (¥)&quot;"/>
    <numFmt numFmtId="173" formatCode="@&quot; (€)&quot;"/>
    <numFmt numFmtId="174" formatCode="@&quot; (x)&quot;"/>
    <numFmt numFmtId="175" formatCode="0.0_)\%;\(0.0\)\%;0.0_)\%;@_)_%"/>
    <numFmt numFmtId="176" formatCode="#,##0.0_)_%;\(#,##0.0\)_%;0.0_)_%;@_)_%"/>
    <numFmt numFmtId="177" formatCode="#,##0.0_x;\(#,##0.0\)_x;0.0_x;@_x"/>
    <numFmt numFmtId="178" formatCode="#,##0.0_x_x;\(#,##0.0\)_x_x;0.0_x_x;@_x_x"/>
    <numFmt numFmtId="179" formatCode="#,##0.0_x_x_x;\(#,##0.0\)_x_x_x;0.0_x_x_x;@_x_x_x"/>
    <numFmt numFmtId="180" formatCode="#,##0.0_x_x_x_x;\(#,##0.0\)_x_x_x_x;0.0_x_x_x_x;@_x_x_x_x"/>
    <numFmt numFmtId="181" formatCode="#,##0.0_x_x_x_x_x_x;\(#,##0.0\)_x_x_x_x_x_x;0.0_x_x_x_x_x_x;@_x_x_x_x_x_x"/>
    <numFmt numFmtId="182" formatCode="#,##0.0_x_x_x_x_x_x_x;\(#,##0.0\)_x_x_x_x_x_x_x;0.0_x_x_x_x_x_x_x;@_x_x_x_x_x_x_x"/>
    <numFmt numFmtId="183" formatCode="#,##0.0_x_x_x_x_x_x_x_x;\(#,##0.0\)_x_x_x_x_x_x_x_x;0.0_x_x_x_x_x_x_x_x;@_x_x_x_x_x_x_x_x"/>
    <numFmt numFmtId="184" formatCode="#,##0.00_x;\(#,##0.00\)_x;0.00_x;@_x"/>
    <numFmt numFmtId="185" formatCode="#,##0.00_x_x;\(#,##0.00\)_x_x;0_x_x;@_x_x"/>
    <numFmt numFmtId="186" formatCode="#,##0.00_x_x_x;\(#,##0.00\)_x_x_x;0.00_x_x_x;@_x_x_x"/>
    <numFmt numFmtId="187" formatCode="#,##0.00_x_x_x_x;\(#,##0.00\)_x_x_x_x;0.00_x_x_x_x;@_x_x_x_x"/>
    <numFmt numFmtId="188" formatCode="#,##0.00_x_x_x_x_x_x_x;\(#,##0.00\)_x_x_x_x_x_x_x;0.00_x_x_x_x_x_x_x;@_x_x_x_x_x_x_x"/>
    <numFmt numFmtId="189" formatCode="#,##0.00_x_x_x_x_x_x_x_x;\(#,##0.00\)_x_x_x_x_x_x_x_x;0.00_x_x_x_x_x_x_x_x;@_x_x_x_x_x_x_x_x"/>
    <numFmt numFmtId="190" formatCode="#,##0.00_x_x_x_x_x_x_x_x_x;\(#,##0.00\)_x_x_x_x_x_x_x_x_x;0.00_x_x_x_x_x_x_x_x_x;@_x_x_x_x_x_x_x_x_x"/>
    <numFmt numFmtId="191" formatCode="#,##0_x;\(#,##0\)_x;0_x;@_x"/>
    <numFmt numFmtId="192" formatCode="#,##0_x_x;\(#,##0\)_x_x;0_x_x;@_x_x"/>
    <numFmt numFmtId="193" formatCode="#,##0_x_x_x;\(#,##0\)_x_x_x;0_x_x_x;@_x_x_x"/>
    <numFmt numFmtId="194" formatCode="#,##0_x_x_x_x;\(#,##0\)_x_x_x_x;0_x_x_x_x;@_x_x_x_x"/>
    <numFmt numFmtId="195" formatCode="#,##0_x_x_x_x_x_x;\(#,##0\)_x_x_x_x_x_x;0_x_x_x_x_x_x;@_x_x_x_x_x_x"/>
    <numFmt numFmtId="196" formatCode="#,##0_x_x_x_x_x_x_X;\(#,##0\)_x_x_x_x_x_x_x;0_x_x_x_x_x_x_x;@_x_x_x_x_x_x_x"/>
    <numFmt numFmtId="197" formatCode="#,##0.0_);\(#,##0.0\);#,##0.0_);@_)"/>
    <numFmt numFmtId="198" formatCode="#,##0.0_);\(#,##0.0\)"/>
    <numFmt numFmtId="199" formatCode="&quot;$&quot;_(#,##0.00_);&quot;$&quot;\(#,##0.00\);&quot;$&quot;_(0.00_);@_)"/>
    <numFmt numFmtId="200" formatCode="&quot;£&quot;_(#,##0.00_);&quot;£&quot;\(#,##0.00\);&quot;£&quot;_(0.00_);@_)"/>
    <numFmt numFmtId="201" formatCode="&quot;$&quot;_(#,##0.00_);&quot;$&quot;\(#,##0.00\)"/>
    <numFmt numFmtId="202" formatCode="&quot;£&quot;_(#,##0.00_);&quot;£&quot;\(#,##0.00\)"/>
    <numFmt numFmtId="203" formatCode="#,##0.00_);\(#,##0.00\);0.00_);@_)"/>
    <numFmt numFmtId="204" formatCode="\€_(#,##0.00_);\€\(#,##0.00\);\€_(0.00_);@_)"/>
    <numFmt numFmtId="205" formatCode="#,##0_)\x;\(#,##0\)\x;0_)\x;@_)_x"/>
    <numFmt numFmtId="206" formatCode="#,##0.0_)\x;\(#,##0.0\)\x"/>
    <numFmt numFmtId="207" formatCode="#,##0_)_x;\(#,##0\)_x;0_)_x;@_)_x"/>
    <numFmt numFmtId="208" formatCode="#,##0.0_)_x;\(#,##0.0\)_x"/>
    <numFmt numFmtId="209" formatCode="0.0_)\%;\(0.0\)\%"/>
    <numFmt numFmtId="210" formatCode="#,##0.0_)_%;\(#,##0.0\)_%"/>
    <numFmt numFmtId="211" formatCode="#.##0\.00"/>
    <numFmt numFmtId="212" formatCode="#\.00"/>
    <numFmt numFmtId="213" formatCode="\$#\.00"/>
    <numFmt numFmtId="214" formatCode="#,##0_ ;\-#,##0\ "/>
    <numFmt numFmtId="215" formatCode="_(* #,##0_);_(* \(#,##0\);_(* &quot;-&quot;??_);_(@_)"/>
    <numFmt numFmtId="216" formatCode="#,##0;[Red]#,##0"/>
    <numFmt numFmtId="217" formatCode="&quot;\&quot;#,##0;[Red]\-&quot;\&quot;#,##0"/>
    <numFmt numFmtId="218" formatCode="\£#,##0_);\(\£#,##0\)"/>
    <numFmt numFmtId="219" formatCode="_-* #,##0\ _K_č_-;\-* #,##0\ _K_č_-;_-* &quot;-&quot;\ _K_č_-;_-@_-"/>
    <numFmt numFmtId="220" formatCode="&quot;error&quot;;&quot;error&quot;;&quot;OK&quot;;&quot;  &quot;@"/>
    <numFmt numFmtId="221" formatCode="_-* #,##0.00\ _K_č_-;\-* #,##0.00\ _K_č_-;_-* &quot;-&quot;??\ _K_č_-;_-@_-"/>
    <numFmt numFmtId="222" formatCode="_-* #,##0\ _F_B_-;\-* #,##0\ _F_B_-;_-* &quot;-&quot;\ _F_B_-;_-@_-"/>
    <numFmt numFmtId="223" formatCode="_-* #,##0.00_-;\-* #,##0.00_-;_-* &quot;-&quot;??_-;_-@_-"/>
    <numFmt numFmtId="224" formatCode="&quot;$&quot;#,##0_);[Red]\(&quot;$&quot;#,##0\)"/>
    <numFmt numFmtId="225" formatCode="_(* #,##0.00_);[Red]_(* \(#,##0.00\);_(* &quot;-&quot;??_);_(@_)"/>
    <numFmt numFmtId="226" formatCode="_-* #,##0.00\ &quot;FB&quot;_-;\-* #,##0.00\ &quot;FB&quot;_-;_-* &quot;-&quot;??\ &quot;FB&quot;_-;_-@_-"/>
    <numFmt numFmtId="227" formatCode="&quot;$&quot;#,##0\ ;\(&quot;$&quot;#,##0\)"/>
    <numFmt numFmtId="228" formatCode="dd\ mmm\ yyyy_);;;&quot;  &quot;@"/>
    <numFmt numFmtId="229" formatCode="#,##0_);\(#,##0\);&quot;- &quot;;&quot;  &quot;@"/>
    <numFmt numFmtId="230" formatCode="0.0\x"/>
    <numFmt numFmtId="231" formatCode="#,##0;[Red]\-#,##0"/>
    <numFmt numFmtId="232" formatCode="_-* #,##0\ _K_e_s_-;\-* #,##0\ _K_e_s_-;_-* &quot;-&quot;\ _K_e_s_-;_-@_-"/>
    <numFmt numFmtId="233" formatCode="_-* #,##0.00\ _K_e_s_-;\-* #,##0.00\ _K_e_s_-;_-* &quot;-&quot;??\ _K_e_s_-;_-@_-"/>
    <numFmt numFmtId="234" formatCode="_([$€-2]* #,##0.00_);_([$€-2]* \(#,##0.00\);_([$€-2]* &quot;-&quot;??_)"/>
    <numFmt numFmtId="235" formatCode="_-* #,##0.00\ _F_B_-;\-* #,##0.00\ _F_B_-;_-* &quot;-&quot;??\ _F_B_-;_-@_-"/>
    <numFmt numFmtId="236" formatCode="#,##0.0000_);\(#,##0.0000\);&quot;- &quot;;&quot;  &quot;@"/>
    <numFmt numFmtId="237" formatCode="_(* #,##0.00_);_(* \(#,##0.00\);_(* &quot;-&quot;??_);_(@_)"/>
    <numFmt numFmtId="238" formatCode="#,##0.0_);[Red]\(#,##0.0\)"/>
    <numFmt numFmtId="239" formatCode="_-* #,##0_-;_-* #,##0\-;_-* &quot;-&quot;_-;_-@_-"/>
    <numFmt numFmtId="240" formatCode="_-* #,##0.00_-;_-* #,##0.00\-;_-* &quot;-&quot;??_-;_-@_-"/>
    <numFmt numFmtId="241" formatCode="[Red]General"/>
    <numFmt numFmtId="242" formatCode="_-* #,##0.00\ &quot;Kč&quot;_-;\-* #,##0.00\ &quot;Kč&quot;_-;_-* &quot;-&quot;??\ &quot;Kč&quot;_-;_-@_-"/>
    <numFmt numFmtId="243" formatCode="_-* #,##0\ _$_-;\-* #,##0\ _$_-;_-* &quot;-&quot;\ _$_-;_-@_-"/>
    <numFmt numFmtId="244" formatCode="_-* #,##0.00\ _$_-;\-* #,##0.00\ _$_-;_-* &quot;-&quot;??\ _$_-;_-@_-"/>
    <numFmt numFmtId="245" formatCode="_-* #,##0.00\ &quot;Kes&quot;_-;\-* #,##0.00\ &quot;Kes&quot;_-;_-* &quot;-&quot;??\ &quot;Kes&quot;_-;_-@_-"/>
    <numFmt numFmtId="246" formatCode="_-* #,##0\ &quot;$&quot;_-;\-* #,##0\ &quot;$&quot;_-;_-* &quot;-&quot;\ &quot;$&quot;_-;_-@_-"/>
    <numFmt numFmtId="247" formatCode="_-* #,##0.00\ &quot;$&quot;_-;\-* #,##0.00\ &quot;$&quot;_-;_-* &quot;-&quot;??\ &quot;$&quot;_-;_-@_-"/>
    <numFmt numFmtId="248" formatCode="_(* #,##0.000_);[Red]_(* \(#,##0.000\);_(* &quot;-&quot;??_);_(@_)"/>
    <numFmt numFmtId="249" formatCode="&quot;$&quot;#,##0.0_);\(&quot;$&quot;#,##0.0\)"/>
    <numFmt numFmtId="250" formatCode="0.00\x"/>
    <numFmt numFmtId="251" formatCode="0.0000"/>
    <numFmt numFmtId="252" formatCode="_-* #,##0\ &quot;FB&quot;_-;\-* #,##0\ &quot;FB&quot;_-;_-* &quot;-&quot;\ &quot;FB&quot;_-;_-@_-"/>
    <numFmt numFmtId="253" formatCode="0.0%"/>
    <numFmt numFmtId="254" formatCode="#,##0______;;&quot;------------      &quot;"/>
    <numFmt numFmtId="255" formatCode="#,##0.000%;\-#,##0.000%;\-\%"/>
    <numFmt numFmtId="256" formatCode="#,##0.000;\-#,##0.000;\-\ "/>
    <numFmt numFmtId="257" formatCode=";;;"/>
    <numFmt numFmtId="258" formatCode="0_)"/>
    <numFmt numFmtId="259" formatCode="0_);\-0_);"/>
    <numFmt numFmtId="260" formatCode="General_)"/>
    <numFmt numFmtId="261" formatCode="#,##0_)"/>
    <numFmt numFmtId="262" formatCode="[$$-409]#,##0"/>
    <numFmt numFmtId="263" formatCode="_-&quot;F&quot;\ * #,##0_-;_-&quot;F&quot;\ * #,##0\-;_-&quot;F&quot;\ * &quot;-&quot;_-;_-@_-"/>
    <numFmt numFmtId="264" formatCode="_-&quot;F&quot;\ * #,##0.00_-;_-&quot;F&quot;\ * #,##0.00\-;_-&quot;F&quot;\ * &quot;-&quot;??_-;_-@_-"/>
    <numFmt numFmtId="265" formatCode="&quot;$&quot;#,##0.00_);[Red]\(&quot;$&quot;#,##0.00\)"/>
    <numFmt numFmtId="266" formatCode="0.00_)"/>
    <numFmt numFmtId="267" formatCode="\¥#,##0_);\(\¥#,##0\)"/>
    <numFmt numFmtId="268" formatCode=";;&quot;zero&quot;;&quot;  &quot;@"/>
    <numFmt numFmtId="269" formatCode="#,##0&quot;р.&quot;;[Red]#,##0&quot;р.&quot;"/>
    <numFmt numFmtId="270" formatCode="#,##0\т"/>
    <numFmt numFmtId="271" formatCode="#,##0.0_ ;[Red]\-#,##0.0\ "/>
    <numFmt numFmtId="272" formatCode="%#\.00"/>
  </numFmts>
  <fonts count="1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9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ourie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 Narrow"/>
      <family val="2"/>
      <charset val="238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20"/>
      <name val="Arial Cyr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2"/>
      <name val="Tms Rmn"/>
    </font>
    <font>
      <sz val="8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 CE"/>
      <charset val="238"/>
    </font>
    <font>
      <b/>
      <sz val="12"/>
      <name val="Times New Roman"/>
      <family val="1"/>
    </font>
    <font>
      <b/>
      <sz val="10"/>
      <color indexed="9"/>
      <name val="Arial Cyr"/>
      <family val="2"/>
      <charset val="204"/>
    </font>
    <font>
      <sz val="10"/>
      <name val="Arial CE"/>
      <charset val="238"/>
    </font>
    <font>
      <b/>
      <sz val="8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Times New Roman"/>
      <family val="1"/>
      <charset val="204"/>
    </font>
    <font>
      <i/>
      <sz val="10"/>
      <color indexed="23"/>
      <name val="Arial Cyr"/>
      <family val="2"/>
      <charset val="204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Arial Cyr"/>
      <family val="2"/>
      <charset val="204"/>
    </font>
    <font>
      <sz val="10"/>
      <color indexed="17"/>
      <name val="times new roman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11"/>
      <color indexed="56"/>
      <name val="Arial Cyr"/>
      <family val="2"/>
      <charset val="204"/>
    </font>
    <font>
      <b/>
      <sz val="8"/>
      <name val="Palatino"/>
    </font>
    <font>
      <sz val="12"/>
      <color indexed="24"/>
      <name val="Arial CE"/>
      <charset val="238"/>
    </font>
    <font>
      <b/>
      <sz val="12"/>
      <color indexed="24"/>
      <name val="Arial CE"/>
      <charset val="238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color indexed="52"/>
      <name val="Arial Cyr"/>
      <family val="2"/>
      <charset val="204"/>
    </font>
    <font>
      <sz val="10"/>
      <name val="Baltica"/>
    </font>
    <font>
      <sz val="12"/>
      <name val="Times New Roman"/>
      <family val="1"/>
    </font>
    <font>
      <sz val="10"/>
      <color indexed="60"/>
      <name val="Arial Cyr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Geneva"/>
      <charset val="204"/>
    </font>
    <font>
      <sz val="12"/>
      <name val="Times New Roman CE"/>
      <charset val="238"/>
    </font>
    <font>
      <sz val="10"/>
      <name val="Palatino"/>
      <family val="1"/>
    </font>
    <font>
      <sz val="8"/>
      <name val="Arial CE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u/>
      <sz val="10"/>
      <name val="Arial"/>
      <family val="2"/>
    </font>
    <font>
      <sz val="8"/>
      <name val="Helv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9.5"/>
      <color indexed="23"/>
      <name val="Helvetica-Black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10"/>
      <name val="Times New Roman"/>
      <family val="1"/>
    </font>
    <font>
      <b/>
      <sz val="16"/>
      <color indexed="16"/>
      <name val="Arial"/>
      <family val="2"/>
    </font>
    <font>
      <sz val="10"/>
      <name val="ZapfCalligr BT"/>
    </font>
    <font>
      <b/>
      <sz val="14"/>
      <color indexed="11"/>
      <name val="Arial CE"/>
      <family val="2"/>
      <charset val="238"/>
    </font>
    <font>
      <sz val="14"/>
      <name val="Times New Roman CE"/>
      <family val="1"/>
      <charset val="238"/>
    </font>
    <font>
      <b/>
      <sz val="14"/>
      <name val="Arial CE"/>
      <charset val="238"/>
    </font>
    <font>
      <b/>
      <sz val="14"/>
      <name val="Times New Roman CE"/>
      <family val="1"/>
      <charset val="238"/>
    </font>
    <font>
      <b/>
      <i/>
      <sz val="12"/>
      <color indexed="19"/>
      <name val="Arial CE"/>
      <family val="2"/>
      <charset val="238"/>
    </font>
    <font>
      <sz val="12"/>
      <name val="Arial CE"/>
      <family val="2"/>
      <charset val="238"/>
    </font>
    <font>
      <b/>
      <i/>
      <u/>
      <sz val="20"/>
      <color indexed="12"/>
      <name val="Arial CE"/>
      <charset val="238"/>
    </font>
    <font>
      <b/>
      <sz val="14"/>
      <color indexed="13"/>
      <name val="Arial CE"/>
      <family val="2"/>
      <charset val="238"/>
    </font>
    <font>
      <sz val="14"/>
      <color indexed="12"/>
      <name val="Arial CE"/>
      <family val="2"/>
      <charset val="238"/>
    </font>
    <font>
      <b/>
      <sz val="12"/>
      <name val="Courier New CE"/>
      <family val="3"/>
      <charset val="238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sz val="10"/>
      <color indexed="10"/>
      <name val="Arial Cyr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NTHarmonica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3"/>
        <bgColor indexed="8"/>
      </patternFill>
    </fill>
    <fill>
      <patternFill patternType="gray0625">
        <fgColor indexed="11"/>
        <bgColor indexed="9"/>
      </patternFill>
    </fill>
    <fill>
      <patternFill patternType="solid">
        <fgColor indexed="21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9">
    <xf numFmtId="0" fontId="0" fillId="0" borderId="0"/>
    <xf numFmtId="0" fontId="2" fillId="0" borderId="0"/>
    <xf numFmtId="0" fontId="2" fillId="0" borderId="0"/>
    <xf numFmtId="0" fontId="9" fillId="0" borderId="0"/>
    <xf numFmtId="166" fontId="10" fillId="0" borderId="0"/>
    <xf numFmtId="0" fontId="11" fillId="0" borderId="0" applyFont="0" applyFill="0" applyBorder="0" applyAlignment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/>
    <xf numFmtId="169" fontId="12" fillId="0" borderId="0" applyFont="0" applyFill="0" applyBorder="0" applyProtection="0">
      <alignment wrapText="1"/>
    </xf>
    <xf numFmtId="170" fontId="12" fillId="0" borderId="0" applyFont="0" applyFill="0" applyBorder="0" applyProtection="0">
      <alignment horizontal="left" wrapText="1"/>
    </xf>
    <xf numFmtId="171" fontId="12" fillId="0" borderId="0" applyFont="0" applyFill="0" applyBorder="0" applyProtection="0">
      <alignment wrapText="1"/>
    </xf>
    <xf numFmtId="172" fontId="12" fillId="0" borderId="0" applyFont="0" applyFill="0" applyBorder="0" applyProtection="0">
      <alignment wrapText="1"/>
    </xf>
    <xf numFmtId="173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wrapText="1"/>
    </xf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Protection="0">
      <alignment horizontal="right"/>
    </xf>
    <xf numFmtId="178" fontId="12" fillId="0" borderId="0" applyFont="0" applyFill="0" applyBorder="0" applyProtection="0">
      <alignment horizontal="right"/>
    </xf>
    <xf numFmtId="179" fontId="12" fillId="0" borderId="0" applyFont="0" applyFill="0" applyBorder="0" applyProtection="0">
      <alignment horizontal="right"/>
    </xf>
    <xf numFmtId="180" fontId="12" fillId="0" borderId="0" applyFont="0" applyFill="0" applyBorder="0" applyProtection="0">
      <alignment horizontal="right"/>
    </xf>
    <xf numFmtId="181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1" fontId="13" fillId="0" borderId="0" applyFont="0" applyFill="0" applyBorder="0" applyProtection="0">
      <alignment horizontal="right"/>
    </xf>
    <xf numFmtId="192" fontId="13" fillId="0" borderId="0" applyFont="0" applyFill="0" applyBorder="0" applyProtection="0">
      <alignment horizontal="right"/>
    </xf>
    <xf numFmtId="193" fontId="13" fillId="0" borderId="0" applyFont="0" applyFill="0" applyBorder="0" applyProtection="0">
      <alignment horizontal="right"/>
    </xf>
    <xf numFmtId="194" fontId="13" fillId="0" borderId="0" applyFont="0" applyFill="0" applyBorder="0" applyProtection="0">
      <alignment horizontal="right"/>
    </xf>
    <xf numFmtId="195" fontId="13" fillId="0" borderId="0" applyFont="0" applyFill="0" applyBorder="0" applyProtection="0">
      <alignment horizontal="right"/>
    </xf>
    <xf numFmtId="196" fontId="13" fillId="0" borderId="0" applyFont="0" applyFill="0" applyBorder="0" applyProtection="0">
      <alignment horizontal="right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0" fontId="17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197" fontId="1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7" fillId="0" borderId="0"/>
    <xf numFmtId="0" fontId="17" fillId="0" borderId="0"/>
    <xf numFmtId="199" fontId="1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204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" borderId="0" applyNumberFormat="0" applyFont="0" applyAlignment="0" applyProtection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205" fontId="1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1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7" fillId="0" borderId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Protection="0">
      <alignment horizontal="center"/>
    </xf>
    <xf numFmtId="0" fontId="25" fillId="0" borderId="23" applyNumberFormat="0" applyFill="0" applyProtection="0">
      <alignment horizontal="center"/>
    </xf>
    <xf numFmtId="0" fontId="25" fillId="0" borderId="23" applyNumberFormat="0" applyFill="0" applyProtection="0">
      <alignment horizontal="center"/>
    </xf>
    <xf numFmtId="0" fontId="25" fillId="0" borderId="23" applyNumberFormat="0" applyFill="0" applyProtection="0">
      <alignment horizontal="center"/>
    </xf>
    <xf numFmtId="0" fontId="25" fillId="0" borderId="23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8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211" fontId="29" fillId="0" borderId="0">
      <protection locked="0"/>
    </xf>
    <xf numFmtId="212" fontId="29" fillId="0" borderId="0">
      <protection locked="0"/>
    </xf>
    <xf numFmtId="211" fontId="30" fillId="0" borderId="0">
      <protection locked="0"/>
    </xf>
    <xf numFmtId="212" fontId="30" fillId="0" borderId="0">
      <protection locked="0"/>
    </xf>
    <xf numFmtId="213" fontId="30" fillId="0" borderId="0">
      <protection locked="0"/>
    </xf>
    <xf numFmtId="0" fontId="30" fillId="0" borderId="0">
      <protection locked="0"/>
    </xf>
    <xf numFmtId="0" fontId="29" fillId="0" borderId="24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24">
      <protection locked="0"/>
    </xf>
    <xf numFmtId="214" fontId="32" fillId="4" borderId="15" applyBorder="0"/>
    <xf numFmtId="0" fontId="33" fillId="5" borderId="25" applyNumberFormat="0" applyFill="0" applyBorder="0" applyAlignment="0">
      <alignment horizontal="left"/>
    </xf>
    <xf numFmtId="0" fontId="34" fillId="5" borderId="0" applyNumberFormat="0" applyFill="0" applyBorder="0" applyAlignment="0"/>
    <xf numFmtId="0" fontId="35" fillId="6" borderId="25" applyNumberFormat="0" applyFill="0" applyBorder="0" applyAlignment="0">
      <alignment horizontal="left"/>
    </xf>
    <xf numFmtId="0" fontId="36" fillId="7" borderId="0" applyNumberFormat="0" applyFill="0" applyBorder="0" applyAlignment="0"/>
    <xf numFmtId="0" fontId="37" fillId="0" borderId="0" applyNumberFormat="0" applyFill="0" applyBorder="0" applyAlignment="0"/>
    <xf numFmtId="0" fontId="38" fillId="0" borderId="26" applyNumberFormat="0" applyFill="0" applyBorder="0" applyAlignment="0">
      <alignment horizontal="left"/>
    </xf>
    <xf numFmtId="0" fontId="39" fillId="8" borderId="27" applyNumberFormat="0" applyFill="0" applyBorder="0" applyAlignment="0">
      <alignment horizontal="centerContinuous"/>
    </xf>
    <xf numFmtId="0" fontId="40" fillId="0" borderId="0" applyNumberFormat="0" applyFill="0" applyBorder="0" applyAlignment="0"/>
    <xf numFmtId="0" fontId="40" fillId="9" borderId="28" applyNumberFormat="0" applyFill="0" applyBorder="0" applyAlignment="0"/>
    <xf numFmtId="0" fontId="41" fillId="0" borderId="26" applyNumberFormat="0" applyFill="0" applyBorder="0" applyAlignment="0"/>
    <xf numFmtId="0" fontId="40" fillId="0" borderId="0" applyNumberFormat="0" applyFill="0" applyBorder="0" applyAlignment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0" borderId="0">
      <alignment horizontal="right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7" borderId="0" applyNumberFormat="0" applyBorder="0" applyAlignment="0" applyProtection="0"/>
    <xf numFmtId="215" fontId="12" fillId="0" borderId="0" applyFont="0" applyFill="0" applyBorder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8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28" fillId="28" borderId="0"/>
    <xf numFmtId="0" fontId="49" fillId="28" borderId="0"/>
    <xf numFmtId="0" fontId="50" fillId="0" borderId="0" applyNumberFormat="0" applyFill="0" applyBorder="0" applyAlignment="0" applyProtection="0"/>
    <xf numFmtId="38" fontId="51" fillId="0" borderId="0" applyNumberFormat="0" applyFill="0" applyBorder="0" applyAlignment="0" applyProtection="0">
      <alignment horizontal="right"/>
      <protection locked="0"/>
    </xf>
    <xf numFmtId="0" fontId="52" fillId="29" borderId="29">
      <alignment horizontal="center"/>
    </xf>
    <xf numFmtId="0" fontId="53" fillId="0" borderId="0" applyNumberFormat="0" applyFill="0" applyBorder="0" applyAlignment="0" applyProtection="0"/>
    <xf numFmtId="0" fontId="54" fillId="0" borderId="26" applyNumberFormat="0" applyFont="0" applyFill="0" applyAlignment="0" applyProtection="0"/>
    <xf numFmtId="0" fontId="54" fillId="0" borderId="30" applyNumberFormat="0" applyFont="0" applyFill="0" applyAlignment="0" applyProtection="0"/>
    <xf numFmtId="218" fontId="55" fillId="0" borderId="0" applyFont="0" applyFill="0" applyBorder="0" applyAlignment="0" applyProtection="0"/>
    <xf numFmtId="0" fontId="56" fillId="0" borderId="0"/>
    <xf numFmtId="0" fontId="57" fillId="0" borderId="0" applyFill="0" applyBorder="0" applyAlignment="0"/>
    <xf numFmtId="0" fontId="58" fillId="30" borderId="31" applyNumberFormat="0" applyAlignment="0" applyProtection="0"/>
    <xf numFmtId="219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31" borderId="0" applyNumberFormat="0" applyFont="0" applyBorder="0" applyAlignment="0"/>
    <xf numFmtId="0" fontId="60" fillId="0" borderId="28" applyNumberFormat="0" applyFont="0" applyFill="0" applyProtection="0">
      <alignment horizontal="centerContinuous" vertical="center"/>
    </xf>
    <xf numFmtId="220" fontId="13" fillId="0" borderId="0" applyFont="0" applyFill="0" applyBorder="0" applyAlignment="0" applyProtection="0"/>
    <xf numFmtId="0" fontId="61" fillId="32" borderId="32" applyNumberFormat="0" applyAlignment="0" applyProtection="0"/>
    <xf numFmtId="0" fontId="7" fillId="33" borderId="0" applyNumberFormat="0" applyFont="0" applyBorder="0" applyAlignment="0" applyProtection="0"/>
    <xf numFmtId="219" fontId="62" fillId="0" borderId="0" applyFont="0" applyFill="0" applyBorder="0" applyAlignment="0" applyProtection="0"/>
    <xf numFmtId="221" fontId="62" fillId="0" borderId="0" applyFont="0" applyFill="0" applyBorder="0" applyAlignment="0" applyProtection="0"/>
    <xf numFmtId="0" fontId="60" fillId="0" borderId="0" applyNumberFormat="0" applyFill="0" applyBorder="0" applyProtection="0">
      <alignment horizontal="center" vertical="center"/>
    </xf>
    <xf numFmtId="0" fontId="63" fillId="0" borderId="10">
      <alignment horizontal="center"/>
    </xf>
    <xf numFmtId="222" fontId="1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223" fontId="12" fillId="0" borderId="0" applyFont="0" applyFill="0" applyBorder="0" applyAlignment="0" applyProtection="0"/>
    <xf numFmtId="3" fontId="66" fillId="0" borderId="0" applyFont="0" applyFill="0" applyBorder="0" applyAlignment="0" applyProtection="0"/>
    <xf numFmtId="224" fontId="67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226" fontId="12" fillId="0" borderId="0" applyFont="0" applyFill="0" applyBorder="0" applyAlignment="0" applyProtection="0"/>
    <xf numFmtId="227" fontId="66" fillId="0" borderId="0" applyFont="0" applyFill="0" applyBorder="0" applyAlignment="0" applyProtection="0"/>
    <xf numFmtId="0" fontId="28" fillId="34" borderId="0"/>
    <xf numFmtId="0" fontId="49" fillId="35" borderId="0"/>
    <xf numFmtId="228" fontId="13" fillId="0" borderId="0" applyFont="0" applyFill="0" applyBorder="0" applyAlignment="0" applyProtection="0"/>
    <xf numFmtId="0" fontId="65" fillId="0" borderId="0" applyFont="0" applyFill="0" applyBorder="0" applyAlignment="0" applyProtection="0"/>
    <xf numFmtId="228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NumberFormat="0" applyBorder="0" applyAlignment="0"/>
    <xf numFmtId="229" fontId="68" fillId="36" borderId="0" applyNumberFormat="0" applyBorder="0" applyAlignment="0" applyProtection="0"/>
    <xf numFmtId="230" fontId="11" fillId="0" borderId="0" applyFont="0" applyFill="0" applyBorder="0" applyAlignment="0" applyProtection="0"/>
    <xf numFmtId="0" fontId="65" fillId="0" borderId="33" applyNumberFormat="0" applyFont="0" applyFill="0" applyAlignment="0" applyProtection="0"/>
    <xf numFmtId="0" fontId="69" fillId="0" borderId="0" applyFill="0" applyBorder="0" applyAlignment="0" applyProtection="0"/>
    <xf numFmtId="231" fontId="6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232" fontId="62" fillId="0" borderId="0" applyFont="0" applyFill="0" applyBorder="0" applyAlignment="0" applyProtection="0"/>
    <xf numFmtId="233" fontId="62" fillId="0" borderId="0" applyFont="0" applyFill="0" applyBorder="0" applyAlignment="0" applyProtection="0"/>
    <xf numFmtId="234" fontId="12" fillId="0" borderId="0" applyFont="0" applyFill="0" applyBorder="0" applyAlignment="0" applyProtection="0"/>
    <xf numFmtId="0" fontId="5" fillId="4" borderId="10" applyFill="0" applyBorder="0" applyAlignment="0">
      <alignment horizontal="center" vertical="center" wrapText="1"/>
    </xf>
    <xf numFmtId="0" fontId="72" fillId="0" borderId="8" applyNumberFormat="0" applyFill="0" applyProtection="0">
      <alignment horizontal="center" vertical="center" wrapText="1"/>
      <protection locked="0"/>
    </xf>
    <xf numFmtId="49" fontId="73" fillId="37" borderId="0">
      <alignment horizontal="center" vertical="center"/>
    </xf>
    <xf numFmtId="49" fontId="74" fillId="0" borderId="0">
      <alignment horizontal="left" vertical="center"/>
    </xf>
    <xf numFmtId="1" fontId="7" fillId="4" borderId="8" applyFill="0">
      <alignment horizontal="center" vertical="center"/>
    </xf>
    <xf numFmtId="0" fontId="75" fillId="0" borderId="0"/>
    <xf numFmtId="0" fontId="5" fillId="4" borderId="0" applyFill="0">
      <alignment horizontal="left" vertical="center"/>
    </xf>
    <xf numFmtId="0" fontId="76" fillId="0" borderId="0" applyNumberFormat="0" applyFill="0" applyBorder="0" applyAlignment="0" applyProtection="0"/>
    <xf numFmtId="222" fontId="12" fillId="0" borderId="0" applyFont="0" applyFill="0" applyBorder="0" applyAlignment="0" applyProtection="0"/>
    <xf numFmtId="235" fontId="12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7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236" fontId="13" fillId="0" borderId="0" applyFont="0" applyFill="0" applyBorder="0" applyAlignment="0" applyProtection="0"/>
    <xf numFmtId="2" fontId="66" fillId="0" borderId="0" applyFont="0" applyFill="0" applyBorder="0" applyAlignment="0" applyProtection="0"/>
    <xf numFmtId="15" fontId="12" fillId="0" borderId="0">
      <alignment vertical="center"/>
    </xf>
    <xf numFmtId="0" fontId="78" fillId="0" borderId="0" applyFill="0" applyBorder="0" applyProtection="0">
      <alignment horizontal="left"/>
    </xf>
    <xf numFmtId="229" fontId="79" fillId="0" borderId="0" applyNumberFormat="0" applyFill="0" applyBorder="0" applyAlignment="0" applyProtection="0"/>
    <xf numFmtId="0" fontId="80" fillId="12" borderId="0" applyNumberFormat="0" applyBorder="0" applyAlignment="0" applyProtection="0"/>
    <xf numFmtId="237" fontId="81" fillId="0" borderId="0" applyNumberFormat="0" applyFill="0" applyBorder="0" applyAlignment="0" applyProtection="0">
      <alignment horizontal="center"/>
    </xf>
    <xf numFmtId="38" fontId="82" fillId="38" borderId="0" applyNumberFormat="0" applyBorder="0" applyAlignment="0" applyProtection="0"/>
    <xf numFmtId="0" fontId="68" fillId="0" borderId="0" applyBorder="0">
      <alignment horizontal="left"/>
    </xf>
    <xf numFmtId="0" fontId="65" fillId="0" borderId="0" applyFont="0" applyFill="0" applyBorder="0" applyAlignment="0" applyProtection="0">
      <alignment horizontal="right"/>
    </xf>
    <xf numFmtId="0" fontId="83" fillId="0" borderId="0" applyProtection="0">
      <alignment horizontal="right"/>
    </xf>
    <xf numFmtId="0" fontId="84" fillId="0" borderId="34" applyNumberFormat="0" applyAlignment="0" applyProtection="0">
      <alignment horizontal="left" vertical="center"/>
    </xf>
    <xf numFmtId="0" fontId="84" fillId="0" borderId="25">
      <alignment horizontal="left" vertical="center"/>
    </xf>
    <xf numFmtId="0" fontId="85" fillId="0" borderId="0">
      <alignment horizontal="center"/>
    </xf>
    <xf numFmtId="38" fontId="86" fillId="0" borderId="0"/>
    <xf numFmtId="38" fontId="87" fillId="0" borderId="0">
      <alignment horizontal="left"/>
    </xf>
    <xf numFmtId="0" fontId="88" fillId="0" borderId="0" applyProtection="0">
      <alignment horizontal="left"/>
    </xf>
    <xf numFmtId="0" fontId="89" fillId="0" borderId="0" applyNumberFormat="0" applyFill="0" applyBorder="0" applyAlignment="0" applyProtection="0"/>
    <xf numFmtId="0" fontId="90" fillId="0" borderId="0">
      <alignment horizontal="center"/>
    </xf>
    <xf numFmtId="0" fontId="91" fillId="0" borderId="0" applyNumberFormat="0" applyFont="0" applyFill="0" applyBorder="0" applyAlignment="0" applyProtection="0"/>
    <xf numFmtId="0" fontId="92" fillId="0" borderId="0" applyProtection="0"/>
    <xf numFmtId="0" fontId="93" fillId="0" borderId="35" applyNumberFormat="0" applyFill="0" applyBorder="0" applyAlignment="0" applyProtection="0">
      <alignment horizontal="left"/>
    </xf>
    <xf numFmtId="238" fontId="94" fillId="4" borderId="0" applyNumberFormat="0" applyBorder="0" applyAlignment="0" applyProtection="0">
      <protection locked="0"/>
    </xf>
    <xf numFmtId="0" fontId="95" fillId="0" borderId="0"/>
    <xf numFmtId="0" fontId="12" fillId="0" borderId="0"/>
    <xf numFmtId="0" fontId="13" fillId="33" borderId="8" applyNumberFormat="0" applyFont="0" applyAlignment="0">
      <protection locked="0"/>
    </xf>
    <xf numFmtId="10" fontId="82" fillId="39" borderId="8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239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0" fontId="98" fillId="0" borderId="36" applyNumberFormat="0" applyFill="0" applyAlignment="0" applyProtection="0"/>
    <xf numFmtId="241" fontId="99" fillId="0" borderId="0" applyNumberFormat="0" applyFill="0" applyBorder="0">
      <alignment vertical="top"/>
      <protection hidden="1"/>
    </xf>
    <xf numFmtId="242" fontId="62" fillId="0" borderId="0" applyFont="0" applyFill="0" applyBorder="0" applyAlignment="0" applyProtection="0"/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62" fillId="0" borderId="0" applyFont="0" applyFill="0" applyBorder="0" applyAlignment="0" applyProtection="0"/>
    <xf numFmtId="246" fontId="12" fillId="0" borderId="0" applyFont="0" applyFill="0" applyBorder="0" applyAlignment="0" applyProtection="0"/>
    <xf numFmtId="247" fontId="12" fillId="0" borderId="0" applyFont="0" applyFill="0" applyBorder="0" applyAlignment="0" applyProtection="0"/>
    <xf numFmtId="246" fontId="12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50" fontId="11" fillId="0" borderId="0" applyFont="0" applyFill="0" applyBorder="0" applyAlignment="0" applyProtection="0"/>
    <xf numFmtId="230" fontId="100" fillId="0" borderId="0" applyFont="0" applyFill="0" applyBorder="0" applyAlignment="0" applyProtection="0"/>
    <xf numFmtId="0" fontId="101" fillId="3" borderId="0" applyNumberFormat="0" applyBorder="0" applyAlignment="0" applyProtection="0"/>
    <xf numFmtId="37" fontId="102" fillId="0" borderId="0"/>
    <xf numFmtId="0" fontId="59" fillId="0" borderId="0"/>
    <xf numFmtId="251" fontId="11" fillId="0" borderId="0"/>
    <xf numFmtId="37" fontId="103" fillId="4" borderId="25" applyBorder="0">
      <alignment horizontal="left" vertical="center" indent="2"/>
    </xf>
    <xf numFmtId="0" fontId="104" fillId="0" borderId="0"/>
    <xf numFmtId="0" fontId="59" fillId="0" borderId="0"/>
    <xf numFmtId="0" fontId="16" fillId="0" borderId="0"/>
    <xf numFmtId="0" fontId="105" fillId="0" borderId="0"/>
    <xf numFmtId="0" fontId="12" fillId="0" borderId="0"/>
    <xf numFmtId="0" fontId="44" fillId="0" borderId="0"/>
    <xf numFmtId="0" fontId="12" fillId="0" borderId="0"/>
    <xf numFmtId="0" fontId="106" fillId="0" borderId="0"/>
    <xf numFmtId="0" fontId="62" fillId="0" borderId="0"/>
    <xf numFmtId="0" fontId="105" fillId="0" borderId="0"/>
    <xf numFmtId="0" fontId="107" fillId="0" borderId="0"/>
    <xf numFmtId="0" fontId="2" fillId="40" borderId="37" applyNumberFormat="0" applyFont="0" applyAlignment="0" applyProtection="0"/>
    <xf numFmtId="0" fontId="108" fillId="30" borderId="38" applyNumberFormat="0" applyAlignment="0" applyProtection="0"/>
    <xf numFmtId="40" fontId="109" fillId="41" borderId="0">
      <alignment horizontal="right"/>
    </xf>
    <xf numFmtId="0" fontId="110" fillId="42" borderId="0">
      <alignment horizontal="center"/>
    </xf>
    <xf numFmtId="0" fontId="52" fillId="43" borderId="0"/>
    <xf numFmtId="0" fontId="111" fillId="41" borderId="0" applyBorder="0">
      <alignment horizontal="centerContinuous"/>
    </xf>
    <xf numFmtId="0" fontId="112" fillId="43" borderId="0" applyBorder="0">
      <alignment horizontal="centerContinuous"/>
    </xf>
    <xf numFmtId="0" fontId="84" fillId="0" borderId="0" applyNumberFormat="0" applyFill="0" applyBorder="0" applyAlignment="0" applyProtection="0"/>
    <xf numFmtId="252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0" fontId="113" fillId="0" borderId="0"/>
    <xf numFmtId="1" fontId="114" fillId="0" borderId="0" applyProtection="0">
      <alignment horizontal="right" vertical="center"/>
    </xf>
    <xf numFmtId="0" fontId="115" fillId="0" borderId="0">
      <alignment vertical="center"/>
    </xf>
    <xf numFmtId="252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0" borderId="0">
      <protection locked="0"/>
    </xf>
    <xf numFmtId="0" fontId="116" fillId="0" borderId="0">
      <protection locked="0"/>
    </xf>
    <xf numFmtId="0" fontId="13" fillId="0" borderId="0">
      <protection locked="0"/>
    </xf>
    <xf numFmtId="0" fontId="68" fillId="0" borderId="0">
      <protection locked="0"/>
    </xf>
    <xf numFmtId="0" fontId="117" fillId="0" borderId="0" applyNumberFormat="0">
      <alignment horizontal="left"/>
    </xf>
    <xf numFmtId="254" fontId="118" fillId="0" borderId="39" applyBorder="0">
      <alignment horizontal="right"/>
      <protection locked="0"/>
    </xf>
    <xf numFmtId="3" fontId="119" fillId="0" borderId="40" applyNumberFormat="0" applyAlignment="0">
      <alignment vertical="top"/>
    </xf>
    <xf numFmtId="0" fontId="113" fillId="0" borderId="0"/>
    <xf numFmtId="0" fontId="120" fillId="0" borderId="0" applyNumberFormat="0" applyFill="0" applyBorder="0" applyAlignment="0" applyProtection="0">
      <alignment horizontal="left"/>
      <protection locked="0"/>
    </xf>
    <xf numFmtId="255" fontId="13" fillId="0" borderId="0" applyProtection="0">
      <alignment horizontal="right"/>
    </xf>
    <xf numFmtId="256" fontId="13" fillId="0" borderId="0" applyProtection="0">
      <alignment horizontal="right"/>
    </xf>
    <xf numFmtId="0" fontId="121" fillId="0" borderId="0">
      <alignment horizontal="right" vertical="center"/>
    </xf>
    <xf numFmtId="0" fontId="121" fillId="0" borderId="0">
      <alignment horizontal="right" vertical="center"/>
    </xf>
    <xf numFmtId="0" fontId="121" fillId="41" borderId="0">
      <alignment horizontal="right" vertical="center"/>
    </xf>
    <xf numFmtId="0" fontId="121" fillId="41" borderId="0">
      <alignment horizontal="right" vertical="center"/>
    </xf>
    <xf numFmtId="0" fontId="122" fillId="0" borderId="41">
      <alignment vertical="center"/>
    </xf>
    <xf numFmtId="4" fontId="49" fillId="3" borderId="42" applyNumberFormat="0" applyProtection="0">
      <alignment vertical="center"/>
    </xf>
    <xf numFmtId="4" fontId="123" fillId="33" borderId="42" applyNumberFormat="0" applyProtection="0">
      <alignment vertical="center"/>
    </xf>
    <xf numFmtId="4" fontId="49" fillId="33" borderId="42" applyNumberFormat="0" applyProtection="0">
      <alignment horizontal="left" vertical="center" indent="1"/>
    </xf>
    <xf numFmtId="0" fontId="49" fillId="33" borderId="42" applyNumberFormat="0" applyProtection="0">
      <alignment horizontal="left" vertical="top" indent="1"/>
    </xf>
    <xf numFmtId="4" fontId="49" fillId="44" borderId="0" applyNumberFormat="0" applyProtection="0">
      <alignment horizontal="left" vertical="center" indent="1"/>
    </xf>
    <xf numFmtId="4" fontId="109" fillId="11" borderId="42" applyNumberFormat="0" applyProtection="0">
      <alignment horizontal="right" vertical="center"/>
    </xf>
    <xf numFmtId="4" fontId="109" fillId="17" borderId="42" applyNumberFormat="0" applyProtection="0">
      <alignment horizontal="right" vertical="center"/>
    </xf>
    <xf numFmtId="4" fontId="109" fillId="25" borderId="42" applyNumberFormat="0" applyProtection="0">
      <alignment horizontal="right" vertical="center"/>
    </xf>
    <xf numFmtId="4" fontId="109" fillId="19" borderId="42" applyNumberFormat="0" applyProtection="0">
      <alignment horizontal="right" vertical="center"/>
    </xf>
    <xf numFmtId="4" fontId="109" fillId="23" borderId="42" applyNumberFormat="0" applyProtection="0">
      <alignment horizontal="right" vertical="center"/>
    </xf>
    <xf numFmtId="4" fontId="109" fillId="27" borderId="42" applyNumberFormat="0" applyProtection="0">
      <alignment horizontal="right" vertical="center"/>
    </xf>
    <xf numFmtId="4" fontId="109" fillId="26" borderId="42" applyNumberFormat="0" applyProtection="0">
      <alignment horizontal="right" vertical="center"/>
    </xf>
    <xf numFmtId="4" fontId="109" fillId="45" borderId="42" applyNumberFormat="0" applyProtection="0">
      <alignment horizontal="right" vertical="center"/>
    </xf>
    <xf numFmtId="4" fontId="109" fillId="18" borderId="42" applyNumberFormat="0" applyProtection="0">
      <alignment horizontal="right" vertical="center"/>
    </xf>
    <xf numFmtId="4" fontId="49" fillId="46" borderId="43" applyNumberFormat="0" applyProtection="0">
      <alignment horizontal="left" vertical="center" indent="1"/>
    </xf>
    <xf numFmtId="4" fontId="109" fillId="47" borderId="0" applyNumberFormat="0" applyProtection="0">
      <alignment horizontal="left" vertical="center" indent="1"/>
    </xf>
    <xf numFmtId="4" fontId="124" fillId="7" borderId="0" applyNumberFormat="0" applyProtection="0">
      <alignment horizontal="left" vertical="center" indent="1"/>
    </xf>
    <xf numFmtId="4" fontId="109" fillId="48" borderId="42" applyNumberFormat="0" applyProtection="0">
      <alignment horizontal="right" vertical="center"/>
    </xf>
    <xf numFmtId="4" fontId="121" fillId="47" borderId="0" applyNumberFormat="0" applyProtection="0">
      <alignment horizontal="left" vertical="center" indent="1"/>
    </xf>
    <xf numFmtId="4" fontId="121" fillId="44" borderId="0" applyNumberFormat="0" applyProtection="0">
      <alignment horizontal="left" vertical="center" indent="1"/>
    </xf>
    <xf numFmtId="0" fontId="12" fillId="7" borderId="42" applyNumberFormat="0" applyProtection="0">
      <alignment horizontal="left" vertical="center" indent="1"/>
    </xf>
    <xf numFmtId="0" fontId="12" fillId="7" borderId="42" applyNumberFormat="0" applyProtection="0">
      <alignment horizontal="left" vertical="top" indent="1"/>
    </xf>
    <xf numFmtId="0" fontId="12" fillId="44" borderId="42" applyNumberFormat="0" applyProtection="0">
      <alignment horizontal="left" vertical="center" indent="1"/>
    </xf>
    <xf numFmtId="0" fontId="12" fillId="44" borderId="42" applyNumberFormat="0" applyProtection="0">
      <alignment horizontal="left" vertical="top" indent="1"/>
    </xf>
    <xf numFmtId="0" fontId="12" fillId="37" borderId="42" applyNumberFormat="0" applyProtection="0">
      <alignment horizontal="left" vertical="center" indent="1"/>
    </xf>
    <xf numFmtId="0" fontId="12" fillId="37" borderId="42" applyNumberFormat="0" applyProtection="0">
      <alignment horizontal="left" vertical="top" indent="1"/>
    </xf>
    <xf numFmtId="0" fontId="12" fillId="49" borderId="42" applyNumberFormat="0" applyProtection="0">
      <alignment horizontal="left" vertical="center" indent="1"/>
    </xf>
    <xf numFmtId="0" fontId="12" fillId="49" borderId="42" applyNumberFormat="0" applyProtection="0">
      <alignment horizontal="left" vertical="top" indent="1"/>
    </xf>
    <xf numFmtId="4" fontId="109" fillId="39" borderId="42" applyNumberFormat="0" applyProtection="0">
      <alignment vertical="center"/>
    </xf>
    <xf numFmtId="4" fontId="125" fillId="39" borderId="42" applyNumberFormat="0" applyProtection="0">
      <alignment vertical="center"/>
    </xf>
    <xf numFmtId="4" fontId="109" fillId="39" borderId="42" applyNumberFormat="0" applyProtection="0">
      <alignment horizontal="left" vertical="center" indent="1"/>
    </xf>
    <xf numFmtId="0" fontId="109" fillId="39" borderId="42" applyNumberFormat="0" applyProtection="0">
      <alignment horizontal="left" vertical="top" indent="1"/>
    </xf>
    <xf numFmtId="4" fontId="109" fillId="47" borderId="42" applyNumberFormat="0" applyProtection="0">
      <alignment horizontal="right" vertical="center"/>
    </xf>
    <xf numFmtId="4" fontId="125" fillId="47" borderId="42" applyNumberFormat="0" applyProtection="0">
      <alignment horizontal="right" vertical="center"/>
    </xf>
    <xf numFmtId="4" fontId="109" fillId="48" borderId="42" applyNumberFormat="0" applyProtection="0">
      <alignment horizontal="left" vertical="center" indent="1"/>
    </xf>
    <xf numFmtId="0" fontId="109" fillId="44" borderId="42" applyNumberFormat="0" applyProtection="0">
      <alignment horizontal="left" vertical="top" indent="1"/>
    </xf>
    <xf numFmtId="4" fontId="126" fillId="50" borderId="0" applyNumberFormat="0" applyProtection="0">
      <alignment horizontal="left" vertical="center" indent="1"/>
    </xf>
    <xf numFmtId="4" fontId="127" fillId="47" borderId="42" applyNumberFormat="0" applyProtection="0">
      <alignment horizontal="right" vertical="center"/>
    </xf>
    <xf numFmtId="0" fontId="128" fillId="0" borderId="5"/>
    <xf numFmtId="0" fontId="129" fillId="5" borderId="0" applyNumberFormat="0" applyFont="0" applyBorder="0" applyAlignment="0" applyProtection="0"/>
    <xf numFmtId="0" fontId="55" fillId="0" borderId="0" applyFill="0" applyBorder="0" applyAlignment="0" applyProtection="0"/>
    <xf numFmtId="0" fontId="44" fillId="0" borderId="0" applyNumberFormat="0" applyFill="0" applyBorder="0" applyAlignment="0" applyProtection="0">
      <alignment horizontal="center"/>
    </xf>
    <xf numFmtId="0" fontId="130" fillId="0" borderId="0" applyNumberFormat="0">
      <alignment horizontal="left"/>
    </xf>
    <xf numFmtId="0" fontId="131" fillId="0" borderId="0"/>
    <xf numFmtId="3" fontId="132" fillId="51" borderId="44">
      <alignment horizontal="center"/>
    </xf>
    <xf numFmtId="257" fontId="133" fillId="38" borderId="0"/>
    <xf numFmtId="258" fontId="134" fillId="38" borderId="0" applyNumberFormat="0" applyBorder="0">
      <alignment horizontal="left"/>
    </xf>
    <xf numFmtId="259" fontId="135" fillId="52" borderId="0" applyBorder="0">
      <alignment horizontal="left"/>
    </xf>
    <xf numFmtId="259" fontId="133" fillId="52" borderId="0" applyBorder="0">
      <alignment horizontal="left"/>
    </xf>
    <xf numFmtId="260" fontId="136" fillId="38" borderId="0"/>
    <xf numFmtId="261" fontId="137" fillId="0" borderId="0" applyNumberFormat="0" applyBorder="0"/>
    <xf numFmtId="260" fontId="138" fillId="38" borderId="0"/>
    <xf numFmtId="1" fontId="135" fillId="38" borderId="0" applyBorder="0">
      <alignment horizontal="left"/>
    </xf>
    <xf numFmtId="260" fontId="139" fillId="53" borderId="45" applyNumberFormat="0">
      <alignment horizontal="center"/>
    </xf>
    <xf numFmtId="3" fontId="140" fillId="38" borderId="0" applyNumberFormat="0" applyBorder="0">
      <alignment horizontal="left"/>
    </xf>
    <xf numFmtId="0" fontId="14" fillId="0" borderId="0" applyFont="0" applyFill="0" applyBorder="0" applyAlignment="0" applyProtection="0">
      <alignment vertical="center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3" fontId="141" fillId="54" borderId="0" applyBorder="0"/>
    <xf numFmtId="0" fontId="142" fillId="0" borderId="0"/>
    <xf numFmtId="4" fontId="99" fillId="0" borderId="0" applyFill="0" applyBorder="0">
      <alignment vertical="top"/>
    </xf>
    <xf numFmtId="4" fontId="99" fillId="0" borderId="0" applyFill="0" applyBorder="0">
      <alignment vertical="top"/>
    </xf>
    <xf numFmtId="0" fontId="143" fillId="0" borderId="0" applyBorder="0" applyProtection="0">
      <alignment vertical="center"/>
    </xf>
    <xf numFmtId="0" fontId="143" fillId="0" borderId="28" applyBorder="0" applyProtection="0">
      <alignment horizontal="right" vertical="center"/>
    </xf>
    <xf numFmtId="0" fontId="144" fillId="55" borderId="0" applyBorder="0" applyProtection="0">
      <alignment horizontal="centerContinuous" vertical="center"/>
    </xf>
    <xf numFmtId="0" fontId="144" fillId="56" borderId="28" applyBorder="0" applyProtection="0">
      <alignment horizontal="centerContinuous" vertical="center"/>
    </xf>
    <xf numFmtId="0" fontId="145" fillId="0" borderId="0"/>
    <xf numFmtId="0" fontId="146" fillId="0" borderId="0" applyBorder="0" applyProtection="0">
      <alignment horizontal="left"/>
    </xf>
    <xf numFmtId="0" fontId="147" fillId="0" borderId="0" applyFill="0" applyBorder="0" applyProtection="0"/>
    <xf numFmtId="260" fontId="148" fillId="0" borderId="0" applyNumberFormat="0">
      <alignment horizontal="left"/>
    </xf>
    <xf numFmtId="0" fontId="106" fillId="0" borderId="0"/>
    <xf numFmtId="0" fontId="149" fillId="0" borderId="0" applyFill="0" applyBorder="0" applyProtection="0">
      <alignment horizontal="left"/>
    </xf>
    <xf numFmtId="0" fontId="78" fillId="0" borderId="46" applyFill="0" applyBorder="0" applyProtection="0">
      <alignment horizontal="left" vertical="top"/>
    </xf>
    <xf numFmtId="0" fontId="150" fillId="0" borderId="0">
      <alignment horizontal="centerContinuous"/>
    </xf>
    <xf numFmtId="0" fontId="151" fillId="0" borderId="0"/>
    <xf numFmtId="0" fontId="152" fillId="0" borderId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3" fillId="0" borderId="0"/>
    <xf numFmtId="0" fontId="127" fillId="0" borderId="0" applyNumberFormat="0" applyFill="0" applyBorder="0" applyAlignment="0" applyProtection="0"/>
    <xf numFmtId="0" fontId="66" fillId="0" borderId="47" applyNumberFormat="0" applyFont="0" applyFill="0" applyAlignment="0" applyProtection="0"/>
    <xf numFmtId="0" fontId="154" fillId="0" borderId="0">
      <alignment horizontal="fill"/>
    </xf>
    <xf numFmtId="262" fontId="12" fillId="38" borderId="0" applyFill="0"/>
    <xf numFmtId="0" fontId="4" fillId="0" borderId="0"/>
    <xf numFmtId="263" fontId="12" fillId="0" borderId="0" applyFont="0" applyFill="0" applyBorder="0" applyAlignment="0" applyProtection="0"/>
    <xf numFmtId="264" fontId="12" fillId="0" borderId="0" applyFont="0" applyFill="0" applyBorder="0" applyAlignment="0" applyProtection="0"/>
    <xf numFmtId="0" fontId="4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224" fontId="67" fillId="0" borderId="0" applyFont="0" applyFill="0" applyBorder="0" applyAlignment="0" applyProtection="0"/>
    <xf numFmtId="265" fontId="67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3" fillId="18" borderId="0" applyNumberFormat="0" applyBorder="0" applyAlignment="0" applyProtection="0"/>
    <xf numFmtId="266" fontId="10" fillId="0" borderId="0"/>
    <xf numFmtId="0" fontId="156" fillId="0" borderId="28" applyBorder="0" applyProtection="0">
      <alignment horizontal="right"/>
    </xf>
    <xf numFmtId="267" fontId="55" fillId="0" borderId="0" applyFont="0" applyFill="0" applyBorder="0" applyAlignment="0" applyProtection="0"/>
    <xf numFmtId="268" fontId="13" fillId="0" borderId="0" applyFont="0" applyFill="0" applyBorder="0" applyAlignment="0" applyProtection="0"/>
    <xf numFmtId="260" fontId="16" fillId="0" borderId="48">
      <protection locked="0"/>
    </xf>
    <xf numFmtId="3" fontId="157" fillId="0" borderId="0">
      <alignment horizontal="center" vertical="center" textRotation="90" wrapText="1"/>
    </xf>
    <xf numFmtId="0" fontId="158" fillId="0" borderId="0" applyNumberFormat="0" applyFill="0" applyBorder="0" applyAlignment="0" applyProtection="0">
      <alignment vertical="top"/>
      <protection locked="0"/>
    </xf>
    <xf numFmtId="14" fontId="15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0" fillId="0" borderId="0" applyBorder="0">
      <alignment horizontal="center" vertical="center" wrapText="1"/>
    </xf>
    <xf numFmtId="0" fontId="161" fillId="0" borderId="49" applyBorder="0">
      <alignment horizontal="center" vertical="center" wrapText="1"/>
    </xf>
    <xf numFmtId="260" fontId="162" fillId="57" borderId="48"/>
    <xf numFmtId="4" fontId="163" fillId="33" borderId="8" applyBorder="0">
      <alignment horizontal="right"/>
    </xf>
    <xf numFmtId="269" fontId="16" fillId="0" borderId="8" applyNumberFormat="0">
      <protection hidden="1"/>
    </xf>
    <xf numFmtId="0" fontId="34" fillId="0" borderId="0">
      <alignment horizontal="center" vertical="top" wrapText="1"/>
    </xf>
    <xf numFmtId="0" fontId="164" fillId="0" borderId="0">
      <alignment horizontal="center" vertical="center" wrapText="1"/>
    </xf>
    <xf numFmtId="0" fontId="165" fillId="58" borderId="0" applyFill="0">
      <alignment wrapText="1"/>
    </xf>
    <xf numFmtId="7" fontId="43" fillId="0" borderId="0"/>
    <xf numFmtId="0" fontId="166" fillId="4" borderId="0" applyFill="0"/>
    <xf numFmtId="0" fontId="12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68" fillId="0" borderId="0"/>
    <xf numFmtId="0" fontId="82" fillId="0" borderId="0"/>
    <xf numFmtId="0" fontId="167" fillId="0" borderId="0"/>
    <xf numFmtId="0" fontId="169" fillId="0" borderId="0"/>
    <xf numFmtId="0" fontId="12" fillId="0" borderId="0"/>
    <xf numFmtId="0" fontId="169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49" fontId="170" fillId="0" borderId="0"/>
    <xf numFmtId="49" fontId="171" fillId="0" borderId="0">
      <alignment vertical="top"/>
    </xf>
    <xf numFmtId="49" fontId="165" fillId="0" borderId="0">
      <alignment horizontal="center"/>
    </xf>
    <xf numFmtId="270" fontId="172" fillId="0" borderId="0"/>
    <xf numFmtId="41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2" fillId="0" borderId="0" applyFont="0" applyFill="0" applyBorder="0" applyAlignment="0" applyProtection="0"/>
    <xf numFmtId="237" fontId="12" fillId="0" borderId="0" applyFont="0" applyFill="0" applyBorder="0" applyAlignment="0" applyProtection="0"/>
    <xf numFmtId="237" fontId="12" fillId="0" borderId="0" applyFont="0" applyFill="0" applyBorder="0" applyAlignment="0" applyProtection="0"/>
    <xf numFmtId="43" fontId="174" fillId="0" borderId="0" applyFont="0" applyFill="0" applyBorder="0" applyAlignment="0" applyProtection="0"/>
    <xf numFmtId="0" fontId="82" fillId="0" borderId="0"/>
    <xf numFmtId="237" fontId="12" fillId="0" borderId="0" applyFont="0" applyFill="0" applyBorder="0" applyAlignment="0" applyProtection="0"/>
    <xf numFmtId="4" fontId="163" fillId="58" borderId="0" applyBorder="0">
      <alignment horizontal="right"/>
    </xf>
    <xf numFmtId="4" fontId="163" fillId="59" borderId="1" applyBorder="0">
      <alignment horizontal="right"/>
    </xf>
    <xf numFmtId="4" fontId="163" fillId="58" borderId="50" applyBorder="0">
      <alignment horizontal="right"/>
    </xf>
    <xf numFmtId="271" fontId="3" fillId="0" borderId="51" applyFont="0" applyFill="0" applyBorder="0" applyProtection="0">
      <alignment horizontal="right" vertical="center"/>
    </xf>
    <xf numFmtId="272" fontId="30" fillId="0" borderId="0">
      <protection locked="0"/>
    </xf>
    <xf numFmtId="49" fontId="119" fillId="0" borderId="8" applyNumberFormat="0" applyFill="0" applyAlignment="0" applyProtection="0"/>
    <xf numFmtId="0" fontId="175" fillId="15" borderId="31" applyNumberFormat="0" applyAlignment="0" applyProtection="0"/>
    <xf numFmtId="0" fontId="176" fillId="0" borderId="52" applyNumberFormat="0" applyFill="0" applyAlignment="0" applyProtection="0"/>
    <xf numFmtId="0" fontId="177" fillId="30" borderId="38" applyNumberFormat="0" applyAlignment="0" applyProtection="0"/>
    <xf numFmtId="0" fontId="178" fillId="11" borderId="0" applyNumberFormat="0" applyBorder="0" applyAlignment="0" applyProtection="0"/>
    <xf numFmtId="0" fontId="179" fillId="12" borderId="0" applyNumberFormat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2" fillId="40" borderId="37" applyNumberFormat="0" applyFont="0" applyAlignment="0" applyProtection="0"/>
    <xf numFmtId="0" fontId="182" fillId="3" borderId="0" applyNumberFormat="0" applyBorder="0" applyAlignment="0" applyProtection="0"/>
    <xf numFmtId="0" fontId="121" fillId="0" borderId="0"/>
    <xf numFmtId="0" fontId="183" fillId="0" borderId="36" applyNumberFormat="0" applyFill="0" applyAlignment="0" applyProtection="0"/>
    <xf numFmtId="0" fontId="184" fillId="32" borderId="32" applyNumberFormat="0" applyAlignment="0" applyProtection="0"/>
    <xf numFmtId="0" fontId="185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right" vertical="center" wrapText="1"/>
    </xf>
    <xf numFmtId="43" fontId="3" fillId="2" borderId="11" xfId="1" applyNumberFormat="1" applyFont="1" applyFill="1" applyBorder="1" applyAlignment="1">
      <alignment horizontal="right" vertical="center" wrapText="1"/>
    </xf>
    <xf numFmtId="49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right" vertical="center" wrapText="1"/>
    </xf>
    <xf numFmtId="43" fontId="3" fillId="2" borderId="18" xfId="1" applyNumberFormat="1" applyFont="1" applyFill="1" applyBorder="1" applyAlignment="1">
      <alignment horizontal="right" vertical="center" wrapText="1"/>
    </xf>
    <xf numFmtId="49" fontId="3" fillId="0" borderId="19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right" vertical="center" wrapText="1"/>
    </xf>
    <xf numFmtId="0" fontId="3" fillId="0" borderId="20" xfId="1" applyFont="1" applyBorder="1"/>
    <xf numFmtId="4" fontId="3" fillId="0" borderId="20" xfId="1" applyNumberFormat="1" applyFont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43" fontId="3" fillId="2" borderId="21" xfId="1" applyNumberFormat="1" applyFont="1" applyFill="1" applyBorder="1" applyAlignment="1">
      <alignment horizontal="right" vertical="center" wrapText="1"/>
    </xf>
    <xf numFmtId="0" fontId="5" fillId="0" borderId="15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164" fontId="5" fillId="0" borderId="16" xfId="1" applyNumberFormat="1" applyFont="1" applyBorder="1" applyAlignment="1">
      <alignment horizontal="right" vertical="center"/>
    </xf>
    <xf numFmtId="43" fontId="5" fillId="0" borderId="16" xfId="1" applyNumberFormat="1" applyFont="1" applyBorder="1"/>
    <xf numFmtId="164" fontId="5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/>
    <xf numFmtId="164" fontId="5" fillId="2" borderId="16" xfId="1" applyNumberFormat="1" applyFont="1" applyFill="1" applyBorder="1" applyAlignment="1">
      <alignment horizontal="right" vertical="center" wrapText="1"/>
    </xf>
    <xf numFmtId="43" fontId="5" fillId="2" borderId="17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3" fillId="0" borderId="0" xfId="1" applyFont="1" applyFill="1"/>
    <xf numFmtId="3" fontId="5" fillId="0" borderId="0" xfId="2" applyNumberFormat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Alignment="1">
      <alignment wrapText="1"/>
    </xf>
    <xf numFmtId="165" fontId="5" fillId="0" borderId="0" xfId="1" applyNumberFormat="1" applyFont="1" applyFill="1"/>
    <xf numFmtId="0" fontId="5" fillId="0" borderId="0" xfId="3" applyFont="1" applyAlignment="1"/>
    <xf numFmtId="165" fontId="5" fillId="0" borderId="0" xfId="3" applyNumberFormat="1" applyFont="1" applyFill="1" applyAlignment="1">
      <alignment horizontal="left"/>
    </xf>
    <xf numFmtId="0" fontId="6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164" fontId="5" fillId="0" borderId="0" xfId="1" applyNumberFormat="1" applyFont="1" applyBorder="1" applyAlignment="1">
      <alignment horizontal="right" vertical="center"/>
    </xf>
    <xf numFmtId="43" fontId="5" fillId="0" borderId="0" xfId="1" applyNumberFormat="1" applyFont="1" applyBorder="1"/>
    <xf numFmtId="164" fontId="5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/>
    <xf numFmtId="164" fontId="5" fillId="2" borderId="0" xfId="1" applyNumberFormat="1" applyFont="1" applyFill="1" applyBorder="1" applyAlignment="1">
      <alignment horizontal="right" vertical="center" wrapText="1"/>
    </xf>
    <xf numFmtId="43" fontId="5" fillId="2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1019">
    <cellStyle name="$" xfId="4"/>
    <cellStyle name=";;;" xfId="5"/>
    <cellStyle name="???????? [0]_vaqduGfTSN7qyUJNWHRlcWo3H" xfId="6"/>
    <cellStyle name="????????_vaqduGfTSN7qyUJNWHRlcWo3H" xfId="7"/>
    <cellStyle name="???????_vaqduGfTSN7qyUJNWHRlcWo3H" xfId="8"/>
    <cellStyle name="_ heading$" xfId="9"/>
    <cellStyle name="_ heading%" xfId="10"/>
    <cellStyle name="_ heading£" xfId="11"/>
    <cellStyle name="_ heading¥" xfId="12"/>
    <cellStyle name="_ heading€" xfId="13"/>
    <cellStyle name="_ headingx" xfId="14"/>
    <cellStyle name="_%(SignOnly)" xfId="15"/>
    <cellStyle name="_%(SignSpaceOnly)" xfId="16"/>
    <cellStyle name="_0.0[1space]" xfId="17"/>
    <cellStyle name="_0.0[2space]" xfId="18"/>
    <cellStyle name="_0.0[3space]" xfId="19"/>
    <cellStyle name="_0.0[4space]" xfId="20"/>
    <cellStyle name="_0.0[6space]" xfId="21"/>
    <cellStyle name="_0.0[7space]" xfId="22"/>
    <cellStyle name="_0.0[8space]" xfId="23"/>
    <cellStyle name="_0.00[1space]" xfId="24"/>
    <cellStyle name="_0.00[2space]" xfId="25"/>
    <cellStyle name="_0.00[3space]" xfId="26"/>
    <cellStyle name="_0.00[4space]" xfId="27"/>
    <cellStyle name="_0.00[7space]" xfId="28"/>
    <cellStyle name="_0.00[8space]" xfId="29"/>
    <cellStyle name="_0.00[9space]" xfId="30"/>
    <cellStyle name="_0[1space]" xfId="31"/>
    <cellStyle name="_0[2space]" xfId="32"/>
    <cellStyle name="_0[3space]" xfId="33"/>
    <cellStyle name="_0[4space]" xfId="34"/>
    <cellStyle name="_0[6space]" xfId="35"/>
    <cellStyle name="_0[7space]" xfId="36"/>
    <cellStyle name="_01 09 06 Формы Бюджет 2007" xfId="37"/>
    <cellStyle name="_01.09.06 Формы Бюджет 2007" xfId="38"/>
    <cellStyle name="_08_Nobd21" xfId="39"/>
    <cellStyle name="_11.Произв.расходы 2008" xfId="40"/>
    <cellStyle name="_12 Смета ГОКи 2008" xfId="41"/>
    <cellStyle name="_14.09.06 Форма 17.2 Бюджет 2007" xfId="42"/>
    <cellStyle name="_15. Административные расходы" xfId="43"/>
    <cellStyle name="_17 10 06 Форма 17 1 Бюджет 2007 (кап (2)" xfId="44"/>
    <cellStyle name="_18.Прочие Дх-Рх 2008" xfId="45"/>
    <cellStyle name="_19,20,21" xfId="46"/>
    <cellStyle name="_2 2 и 2 3  ГОКи Выручка 2008" xfId="47"/>
    <cellStyle name="_2.1. МП" xfId="48"/>
    <cellStyle name="_2006 (увязка)" xfId="49"/>
    <cellStyle name="_2006 Сравнительный ан баланс" xfId="50"/>
    <cellStyle name="_2007(1)" xfId="51"/>
    <cellStyle name="_23.01.07 Бюджет прочих КВ.Матыцина" xfId="52"/>
    <cellStyle name="_25_44" xfId="53"/>
    <cellStyle name="_3.1.1.PP_NTEN" xfId="54"/>
    <cellStyle name="_3.2.2. МЭФ_14.08.06" xfId="55"/>
    <cellStyle name="_3.6.1. CF Direct" xfId="56"/>
    <cellStyle name="_3_1_1 Производственная программа" xfId="57"/>
    <cellStyle name="_3_2_2 Смета затрат" xfId="58"/>
    <cellStyle name="_3_2_9 ФЗП_испр_v2" xfId="59"/>
    <cellStyle name="_3_5_1Capex19_v2" xfId="60"/>
    <cellStyle name="_3_5_2 CAPEX_20_v2" xfId="61"/>
    <cellStyle name="_37AAB7B" xfId="62"/>
    <cellStyle name="_5 форма" xfId="63"/>
    <cellStyle name="_7" xfId="64"/>
    <cellStyle name="_7. Затраты по ремонтам" xfId="65"/>
    <cellStyle name="_7_Затраты по ремонтам от 04 09 06" xfId="66"/>
    <cellStyle name="_9.1 9.2" xfId="67"/>
    <cellStyle name="_9.1., 12 НКМК проект 2007" xfId="68"/>
    <cellStyle name="_CAPEX 2006 (18.11.2005)" xfId="69"/>
    <cellStyle name="_CAPEX PRM на 3 кв (июль) 14.07.06" xfId="70"/>
    <cellStyle name="_CAPEX PRM на июнь(11.05.2007)" xfId="71"/>
    <cellStyle name="_CAPEX ЗСМК прогноз на апрель(13.03.2007)" xfId="72"/>
    <cellStyle name="_CAPEX ЗСМК_2кв_2007_помесячно" xfId="73"/>
    <cellStyle name="_CAPEX факт 2005" xfId="74"/>
    <cellStyle name="_CAPEX_1q НКМК (2006.12.20)" xfId="75"/>
    <cellStyle name="_Capex_20_db" xfId="76"/>
    <cellStyle name="_Capex_июль final" xfId="77"/>
    <cellStyle name="_CAPEX_осв_1_кв" xfId="78"/>
    <cellStyle name="_CAPEX_осв_МП_исх_формы_ручного_ввода_ver2" xfId="79"/>
    <cellStyle name="_CAPEX_фин_1_кв" xfId="80"/>
    <cellStyle name="_CAPEX_фин_МП_исх_формы_ручного_ввода_ver2" xfId="81"/>
    <cellStyle name="_CAPEX19" xfId="82"/>
    <cellStyle name="_CF Direct_02 скорректированный" xfId="83"/>
    <cellStyle name="_Comma" xfId="84"/>
    <cellStyle name="_Comma_Copy of Uralkali Summary Business Plan 14 Apr 04 (sent)1250404 input for Union DCF" xfId="85"/>
    <cellStyle name="_Comma_dcf" xfId="86"/>
    <cellStyle name="_Comma_EcoTekh DCF model v.1" xfId="87"/>
    <cellStyle name="_Comma_Omfal DCF model" xfId="88"/>
    <cellStyle name="_Comma_TP DCF model v.2" xfId="89"/>
    <cellStyle name="_consolidation 31.12.05 v6" xfId="90"/>
    <cellStyle name="_Copy of Uralkali Summary Business Plan 14 Apr 04 (sent)1250404 input for Union DCF" xfId="91"/>
    <cellStyle name="_Currency" xfId="92"/>
    <cellStyle name="_Currency_18D Uralkali Summary Business Plan (PfFrScen)" xfId="93"/>
    <cellStyle name="_Currency_Copy of Uralkali Summary Business Plan 14 Apr 04 (sent)1250404 input for Union DCF" xfId="94"/>
    <cellStyle name="_Currency_dcf" xfId="95"/>
    <cellStyle name="_Currency_DRG Data" xfId="96"/>
    <cellStyle name="_Currency_EcoTekh DCF model v.1" xfId="97"/>
    <cellStyle name="_Currency_Key macto indicators" xfId="98"/>
    <cellStyle name="_Currency_Omfal DCF model" xfId="99"/>
    <cellStyle name="_Currency_TP DCF model v.2" xfId="100"/>
    <cellStyle name="_CurrencySpace" xfId="101"/>
    <cellStyle name="_CurrencySpace_Copy of Uralkali Summary Business Plan 14 Apr 04 (sent)1250404 input for Union DCF" xfId="102"/>
    <cellStyle name="_CurrencySpace_dcf" xfId="103"/>
    <cellStyle name="_CurrencySpace_EcoTekh DCF model v.1" xfId="104"/>
    <cellStyle name="_CurrencySpace_Omfal DCF model" xfId="105"/>
    <cellStyle name="_CurrencySpace_TP DCF model v.2" xfId="106"/>
    <cellStyle name="_dcf" xfId="107"/>
    <cellStyle name="_DTEK DCF 19042005 final" xfId="108"/>
    <cellStyle name="_EAF_1400 TMT_budget_02-06-06 с фактом на" xfId="109"/>
    <cellStyle name="_EAF_1400 TMT_budget_06 10 06 для меморандума" xfId="110"/>
    <cellStyle name="_EAF_1400 TMT_budget_07_09_06 справка" xfId="111"/>
    <cellStyle name="_EAF_1400 TMT_budget_19 10 06 для меморандума" xfId="112"/>
    <cellStyle name="_EAF_1400 TMT_budget_26-06-06 для меморандума корр " xfId="113"/>
    <cellStyle name="_EC6154D" xfId="114"/>
    <cellStyle name="_EcoTekh DCF model v.1" xfId="115"/>
    <cellStyle name="_Euro" xfId="116"/>
    <cellStyle name="_Evraz sales breakdown by product groups" xfId="117"/>
    <cellStyle name="_Evraz sales breakdown by product groups_support final" xfId="118"/>
    <cellStyle name="_F (01-06) 2007" xfId="119"/>
    <cellStyle name="_F FEB EBITDA " xfId="120"/>
    <cellStyle name="_F_bd_N" xfId="121"/>
    <cellStyle name="_F_bdzht" xfId="122"/>
    <cellStyle name="_F_bdzht2" xfId="123"/>
    <cellStyle name="_F_bdzht5" xfId="124"/>
    <cellStyle name="_for_BD_Пакет_форм2уровня_баз_final" xfId="125"/>
    <cellStyle name="_FTD INVENTORY STOCK 31.12.05" xfId="126"/>
    <cellStyle name="_Gunshot DCF Model v.11 (disclosures) " xfId="127"/>
    <cellStyle name="_Heading" xfId="128"/>
    <cellStyle name="_Heading_Debt schedule" xfId="129"/>
    <cellStyle name="_Heading_DRG Data" xfId="130"/>
    <cellStyle name="_Heading_Key macto indicators" xfId="131"/>
    <cellStyle name="_Heading_Meeting october 13_tmk" xfId="132"/>
    <cellStyle name="_Heading_prestemp" xfId="133"/>
    <cellStyle name="_Highlight" xfId="134"/>
    <cellStyle name="_Info for 9M 2005" xfId="135"/>
    <cellStyle name="_KhTZ DCF model 050915" xfId="136"/>
    <cellStyle name="_KhTZ DCF model 050915 v.1" xfId="137"/>
    <cellStyle name="_MB2006_sample2006_баз" xfId="138"/>
    <cellStyle name="_MB2006_sample2006_баз_final_211105" xfId="139"/>
    <cellStyle name="_MCFO_ART" xfId="140"/>
    <cellStyle name="_Metal" xfId="141"/>
    <cellStyle name="_MIFO_НТМК-Энерго_11.12." xfId="142"/>
    <cellStyle name="_MPROD" xfId="143"/>
    <cellStyle name="_Multiple" xfId="144"/>
    <cellStyle name="_Multiple_Copy of Uralkali Summary Business Plan 14 Apr 04 (sent)1250404 input for Union DCF" xfId="145"/>
    <cellStyle name="_Multiple_dcf" xfId="146"/>
    <cellStyle name="_Multiple_EcoTekh DCF model v.1" xfId="147"/>
    <cellStyle name="_Multiple_Omfal DCF model" xfId="148"/>
    <cellStyle name="_Multiple_TP DCF model v.2" xfId="149"/>
    <cellStyle name="_MultipleSpace" xfId="150"/>
    <cellStyle name="_MultipleSpace_Copy of Uralkali Summary Business Plan 14 Apr 04 (sent)1250404 input for Union DCF" xfId="151"/>
    <cellStyle name="_MultipleSpace_dcf" xfId="152"/>
    <cellStyle name="_MultipleSpace_EcoTekh DCF model v.1" xfId="153"/>
    <cellStyle name="_MultipleSpace_Omfal DCF model" xfId="154"/>
    <cellStyle name="_MultipleSpace_TP DCF model v.2" xfId="155"/>
    <cellStyle name="_New презентация" xfId="156"/>
    <cellStyle name="_NTMK forecast 2006-1" xfId="157"/>
    <cellStyle name="_NTMK forecast 2006-1_EVA_расчет_бс (2) (1)" xfId="158"/>
    <cellStyle name="_NTMK forecast 2006-1_Альбом форм БК 2008 МП" xfId="159"/>
    <cellStyle name="_NTMK forecast 2006-1_Альбом форм к БК 2008 общие" xfId="160"/>
    <cellStyle name="_NTMK forecast 2006-1_График ремонтов" xfId="161"/>
    <cellStyle name="_NTMK forecast 2006-1_Книга1" xfId="162"/>
    <cellStyle name="_NTMK forecast 2006-1_Кредиты и займы (форма 9)" xfId="163"/>
    <cellStyle name="_NTMK forecast 2006-1_Презентация ЕАР 2007" xfId="164"/>
    <cellStyle name="_NTMK forecast 2006-1_Презентация на 2008г." xfId="165"/>
    <cellStyle name="_NTMK forecast 2006-1_Произв. расходы 2008_05.12.07" xfId="166"/>
    <cellStyle name="_NTMK forecast 2006-1_Производственая программа 2007 г. бюджет МП" xfId="167"/>
    <cellStyle name="_NTMK forecast 2006-1_Ремонт на 2008" xfId="168"/>
    <cellStyle name="_NTMK forecast 2006-1_Сарех 2008 на 08.10.07г. с 62 млн." xfId="169"/>
    <cellStyle name="_NTMK forecast 2006-1_форма PRM 3 кв" xfId="170"/>
    <cellStyle name="_NTMK forecast 2006-1_форма PRM август1" xfId="171"/>
    <cellStyle name="_NTMK forecast 2006-1_форма PRM июнь" xfId="172"/>
    <cellStyle name="_NTMK forecast 2006-1_Формат презентации 2кв2007_МП" xfId="173"/>
    <cellStyle name="_NTMK forecast 2006-1_Формы к презентации 12 мес Мет" xfId="174"/>
    <cellStyle name="_NTMK forecast 2006-1_Формы к презентации 2008" xfId="175"/>
    <cellStyle name="_Obd_Svod" xfId="176"/>
    <cellStyle name="_Obd_Svod2" xfId="177"/>
    <cellStyle name="_Obd_Svod5" xfId="178"/>
    <cellStyle name="_Omfal DCF model" xfId="179"/>
    <cellStyle name="_P&amp;L" xfId="180"/>
    <cellStyle name="_Percent" xfId="181"/>
    <cellStyle name="_PercentSpace" xfId="182"/>
    <cellStyle name="_Plan 2007 (margin)_ДП1" xfId="183"/>
    <cellStyle name="_Plan 2007 (margin)_ДП1_Кредиты и займы (форма 9)" xfId="184"/>
    <cellStyle name="_Plan 2007 (margin)_ДП1_форма PRM 3 кв" xfId="185"/>
    <cellStyle name="_Plan 2007 (margin)_ДП1_форма PRM август1" xfId="186"/>
    <cellStyle name="_Plan 2007 (margin)_ДП1_форма PRM июнь" xfId="187"/>
    <cellStyle name="_PLCF  as of 17 04 2007" xfId="188"/>
    <cellStyle name="_PLCF  as of 17 04 2007 (3)" xfId="189"/>
    <cellStyle name="_PLCF  as of 17 04 2007 (5)" xfId="190"/>
    <cellStyle name="_PLCF  as of 17.04.2007" xfId="191"/>
    <cellStyle name="_PRM" xfId="192"/>
    <cellStyle name="_PRM НКМК июнь-прогноз (3)" xfId="193"/>
    <cellStyle name="_PRM отчет ЗСМК" xfId="194"/>
    <cellStyle name="_PRM пакет_ЗСМК" xfId="195"/>
    <cellStyle name="_PRM пакет_ЗСМК (2)" xfId="196"/>
    <cellStyle name="_PRM_may_ZSMK_без_WCR" xfId="197"/>
    <cellStyle name="_PRM_P&amp;L" xfId="198"/>
    <cellStyle name="_PRM_КГОК_июнь_СВОД" xfId="199"/>
    <cellStyle name="_PRM_лист МД_4 месяца_2007_15 03 07 (2)" xfId="200"/>
    <cellStyle name="_PRM_пакет_июнь" xfId="201"/>
    <cellStyle name="_PRM_смета" xfId="202"/>
    <cellStyle name="_Sales destination" xfId="203"/>
    <cellStyle name="_Sales for MDA NKMK_total" xfId="204"/>
    <cellStyle name="_Sales for MDA ZSMK_total" xfId="205"/>
    <cellStyle name="_Segment sales evraz" xfId="206"/>
    <cellStyle name="_Segment sales evraz_Кредиты и займы (форма 9)" xfId="207"/>
    <cellStyle name="_Segment sales evraz_форма PRM 3 кв" xfId="208"/>
    <cellStyle name="_Segment sales evraz_форма PRM август1" xfId="209"/>
    <cellStyle name="_Segment sales evraz_форма PRM июнь" xfId="210"/>
    <cellStyle name="_Stahl NK new valuation_15.11.05" xfId="211"/>
    <cellStyle name="_Stahl NK new valuation_15.11.05_Кредиты и займы (форма 9)" xfId="212"/>
    <cellStyle name="_Stahl NK new valuation_15.11.05_форма PRM 3 кв" xfId="213"/>
    <cellStyle name="_Stahl NK new valuation_15.11.05_форма PRM август1" xfId="214"/>
    <cellStyle name="_Stahl NK new valuation_15.11.05_форма PRM июнь" xfId="215"/>
    <cellStyle name="_SubHeading" xfId="216"/>
    <cellStyle name="_SubHeading_Debt schedule" xfId="217"/>
    <cellStyle name="_SubHeading_DRG Data" xfId="218"/>
    <cellStyle name="_SubHeading_Key macto indicators" xfId="219"/>
    <cellStyle name="_SubHeading_Meeting october 13_tmk" xfId="220"/>
    <cellStyle name="_SubHeading_prestemp" xfId="221"/>
    <cellStyle name="_Table" xfId="222"/>
    <cellStyle name="_Table_Debt schedule" xfId="223"/>
    <cellStyle name="_Table_DRG Data" xfId="224"/>
    <cellStyle name="_Table_Key macto indicators" xfId="225"/>
    <cellStyle name="_Table_Meeting october 13_tmk" xfId="226"/>
    <cellStyle name="_TableHead" xfId="227"/>
    <cellStyle name="_TableHead_Debt schedule" xfId="228"/>
    <cellStyle name="_TableHead_DRG Data" xfId="229"/>
    <cellStyle name="_TableHead_Key macto indicators" xfId="230"/>
    <cellStyle name="_TableHead_Meeting october 13_tmk" xfId="231"/>
    <cellStyle name="_TableRowHead" xfId="232"/>
    <cellStyle name="_TableRowHead_Debt schedule" xfId="233"/>
    <cellStyle name="_TableRowHead_DRG Data" xfId="234"/>
    <cellStyle name="_TableRowHead_Key macto indicators" xfId="235"/>
    <cellStyle name="_TableRowHead_Meeting october 13_tmk" xfId="236"/>
    <cellStyle name="_TableSuperHead" xfId="237"/>
    <cellStyle name="_TableSuperHead_Copy of Other costs_TAGMENT (2)" xfId="238"/>
    <cellStyle name="_TableSuperHead_dcf" xfId="239"/>
    <cellStyle name="_TableSuperHead_DRG Data" xfId="240"/>
    <cellStyle name="_TableSuperHead_EcoTekh DCF model v.1" xfId="241"/>
    <cellStyle name="_TableSuperHead_Omfal DCF model" xfId="242"/>
    <cellStyle name="_TableSuperHead_TP DCF model v.2" xfId="243"/>
    <cellStyle name="_TableSuperHead_üäÉ »a«ú¡«º ¡á 2005-2009úú" xfId="244"/>
    <cellStyle name="_TableSuperHead_WACC Analysis MK" xfId="245"/>
    <cellStyle name="_TP DCF model v.2" xfId="246"/>
    <cellStyle name="_v 10 capex 2007  (одна вкладка)" xfId="247"/>
    <cellStyle name="_v2 Ввод ОС в 2007 (2006.11.03)" xfId="248"/>
    <cellStyle name="_v3 Титул инвестиционных проектов на 2006 (ЭСПЦ уточн)" xfId="249"/>
    <cellStyle name="_variable &amp; fix costs 2007" xfId="250"/>
    <cellStyle name="_Vol_Rev" xfId="251"/>
    <cellStyle name="_WC к полугодию" xfId="252"/>
    <cellStyle name="_WCR_НТМК_06.план" xfId="253"/>
    <cellStyle name="_xSAPtemp100" xfId="254"/>
    <cellStyle name="_xSAPtemp1120" xfId="255"/>
    <cellStyle name="_xSAPtemp1172" xfId="256"/>
    <cellStyle name="_xSAPtemp1184" xfId="257"/>
    <cellStyle name="_xSAPtemp1225" xfId="258"/>
    <cellStyle name="_xSAPtemp1348" xfId="259"/>
    <cellStyle name="_xSAPtemp1459" xfId="260"/>
    <cellStyle name="_xSAPtemp1573" xfId="261"/>
    <cellStyle name="_xSAPtemp1803" xfId="262"/>
    <cellStyle name="_xSAPtemp1962" xfId="263"/>
    <cellStyle name="_xSAPtemp2089" xfId="264"/>
    <cellStyle name="_xSAPtemp2106" xfId="265"/>
    <cellStyle name="_xSAPtemp2428" xfId="266"/>
    <cellStyle name="_xSAPtemp2667" xfId="267"/>
    <cellStyle name="_xSAPtemp2741" xfId="268"/>
    <cellStyle name="_xSAPtemp2957" xfId="269"/>
    <cellStyle name="_xSAPtemp2998" xfId="270"/>
    <cellStyle name="_xSAPtemp3071" xfId="271"/>
    <cellStyle name="_xSAPtemp3308" xfId="272"/>
    <cellStyle name="_xSAPtemp353" xfId="273"/>
    <cellStyle name="_xSAPtemp3577" xfId="274"/>
    <cellStyle name="_xSAPtemp3864" xfId="275"/>
    <cellStyle name="_xSAPtemp4329" xfId="276"/>
    <cellStyle name="_xSAPtemp4357" xfId="277"/>
    <cellStyle name="_xSAPtemp4469" xfId="278"/>
    <cellStyle name="_xSAPtemp4913" xfId="279"/>
    <cellStyle name="_xSAPtemp5014" xfId="280"/>
    <cellStyle name="_xSAPtemp5076" xfId="281"/>
    <cellStyle name="_xSAPtemp5188" xfId="282"/>
    <cellStyle name="_xSAPtemp522" xfId="283"/>
    <cellStyle name="_xSAPtemp5260" xfId="284"/>
    <cellStyle name="_xSAPtemp5398" xfId="285"/>
    <cellStyle name="_xSAPtemp5624" xfId="286"/>
    <cellStyle name="_xSAPtemp5658" xfId="287"/>
    <cellStyle name="_xSAPtemp5783" xfId="288"/>
    <cellStyle name="_xSAPtemp5804" xfId="289"/>
    <cellStyle name="_xSAPtemp590" xfId="290"/>
    <cellStyle name="_xSAPtemp5950" xfId="291"/>
    <cellStyle name="_xSAPtemp6240" xfId="292"/>
    <cellStyle name="_xSAPtemp63" xfId="293"/>
    <cellStyle name="_xSAPtemp6407" xfId="294"/>
    <cellStyle name="_xSAPtemp6518" xfId="295"/>
    <cellStyle name="_xSAPtemp6550" xfId="296"/>
    <cellStyle name="_xSAPtemp6603" xfId="297"/>
    <cellStyle name="_xSAPtemp6643" xfId="298"/>
    <cellStyle name="_xSAPtemp666" xfId="299"/>
    <cellStyle name="_xSAPtemp6737" xfId="300"/>
    <cellStyle name="_xSAPtemp6741" xfId="301"/>
    <cellStyle name="_xSAPtemp6752" xfId="302"/>
    <cellStyle name="_xSAPtemp6776" xfId="303"/>
    <cellStyle name="_xSAPtemp7067" xfId="304"/>
    <cellStyle name="_xSAPtemp7184" xfId="305"/>
    <cellStyle name="_xSAPtemp7337" xfId="306"/>
    <cellStyle name="_xSAPtemp7408" xfId="307"/>
    <cellStyle name="_xSAPtemp7594" xfId="308"/>
    <cellStyle name="_xSAPtemp7703" xfId="309"/>
    <cellStyle name="_xSAPtemp7711" xfId="310"/>
    <cellStyle name="_xSAPtemp7863" xfId="311"/>
    <cellStyle name="_xSAPtemp8366" xfId="312"/>
    <cellStyle name="_xSAPtemp8491" xfId="313"/>
    <cellStyle name="_xSAPtemp8584" xfId="314"/>
    <cellStyle name="_xSAPtemp8593" xfId="315"/>
    <cellStyle name="_xSAPtemp8597" xfId="316"/>
    <cellStyle name="_xSAPtemp8686" xfId="317"/>
    <cellStyle name="_xSAPtemp872" xfId="318"/>
    <cellStyle name="_xSAPtemp8790" xfId="319"/>
    <cellStyle name="_xSAPtemp8811" xfId="320"/>
    <cellStyle name="_xSAPtemp894" xfId="321"/>
    <cellStyle name="_xSAPtemp9010" xfId="322"/>
    <cellStyle name="_xSAPtemp9025" xfId="323"/>
    <cellStyle name="_xSAPtemp9105" xfId="324"/>
    <cellStyle name="_xSAPtemp9117" xfId="325"/>
    <cellStyle name="_xSAPtemp9314" xfId="326"/>
    <cellStyle name="_xSAPtemp9412" xfId="327"/>
    <cellStyle name="_xSAPtemp9453" xfId="328"/>
    <cellStyle name="_xSAPtemp9472" xfId="329"/>
    <cellStyle name="_xSAPtemp9587" xfId="330"/>
    <cellStyle name="_xSAPtemp9813" xfId="331"/>
    <cellStyle name="_xSAPtemp985" xfId="332"/>
    <cellStyle name="_Альбом форм БК 2008 МП" xfId="333"/>
    <cellStyle name="_Альбом форм к БК 2008 общие" xfId="334"/>
    <cellStyle name="_Альбом форм к БК 2008 общие v5" xfId="335"/>
    <cellStyle name="_Анализ сметы_06" xfId="336"/>
    <cellStyle name="_Аналитические_признаки" xfId="337"/>
    <cellStyle name="_Аналитические_признаки - исправленная версия" xfId="338"/>
    <cellStyle name="_Апрель ЗАПАСЫ план 30.03" xfId="339"/>
    <cellStyle name="_Баланс база-проект(верно)" xfId="340"/>
    <cellStyle name="_Баланс_ДП1_25.11.2006_исп" xfId="341"/>
    <cellStyle name="_БКВ_НТМК_06.2007_10.05." xfId="342"/>
    <cellStyle name="_бюджет 05.03.20072" xfId="343"/>
    <cellStyle name="_Бюджет 2007 (2006.10.06)" xfId="344"/>
    <cellStyle name="_Бюджет 2007 (2006.10.23)v2" xfId="345"/>
    <cellStyle name="_Бюджет 2007 (2006.12.12)v6 для 3 чт" xfId="346"/>
    <cellStyle name="_Бюджет 2007 (2006.12.15)v7 для 3 чт" xfId="347"/>
    <cellStyle name="_Бюджет 2007 (2007.02.02)v8 для 4 чт" xfId="348"/>
    <cellStyle name="_Бюджет 2007 ЕЭТ" xfId="349"/>
    <cellStyle name="_БЮДЖЕТ 2008_ЕЭТ_20080121" xfId="350"/>
    <cellStyle name="_Бюджет ЗСМК 2006г (8.12 )" xfId="351"/>
    <cellStyle name="_Бюджет ЗСМК 2006г (8.12 утв БК )" xfId="352"/>
    <cellStyle name="_Бюджет КОСИ на площадках mapping в 15 форму" xfId="353"/>
    <cellStyle name="_Бюджет МОФ 2006" xfId="354"/>
    <cellStyle name="_Бюджет НКМК 2007 (2006.12.15) ф19,20,21 (3 чт)" xfId="355"/>
    <cellStyle name="_Бюджет НКМК 2007 (2006.12.15) ф19,20,21 (3 чт)ЕХ" xfId="356"/>
    <cellStyle name="_Бюджет НКМК 2007 (2007.02.02) ф19,20,21 (4 чт)ЕХ" xfId="357"/>
    <cellStyle name="_Бюджет прочих капвложений (2007.03.26)" xfId="358"/>
    <cellStyle name="_Бюджет ЭСПЦ 2007 (2006.12.15) ф19,20,21 (3 чт)ЕХ" xfId="359"/>
    <cellStyle name="_Бюджет ЭСПЦ Iкв 2007 ф19,20,21 13.12.2006" xfId="360"/>
    <cellStyle name="_Бюджет_2008_МЭФ_04-2 Юли" xfId="361"/>
    <cellStyle name="_Бюджет_2008_МЭФ_26" xfId="362"/>
    <cellStyle name="_Бюджеты проектов НКМК" xfId="363"/>
    <cellStyle name="_Бюджеты проектов НКМК (2007.01.10)" xfId="364"/>
    <cellStyle name="_ВВ - Динамика цен 2007г " xfId="365"/>
    <cellStyle name="_ВГОК" xfId="366"/>
    <cellStyle name="_ВГОК03" xfId="367"/>
    <cellStyle name="_ВГОК04" xfId="368"/>
    <cellStyle name="_Выверка_НКМК_май_PRM" xfId="369"/>
    <cellStyle name="_Выручка ЗСМК" xfId="370"/>
    <cellStyle name="_Выручка КХП" xfId="371"/>
    <cellStyle name="_Выручка от реализации 2008г." xfId="372"/>
    <cellStyle name="_ГОКи Сбыт" xfId="373"/>
    <cellStyle name="_График" xfId="374"/>
    <cellStyle name="_График по Ebitda" xfId="375"/>
    <cellStyle name="_График программы развития" xfId="376"/>
    <cellStyle name="_График ремонтов на июнь-август_v2" xfId="377"/>
    <cellStyle name="_Графики_презентации_бюджета КГОК" xfId="378"/>
    <cellStyle name="_Графитированные электроды - Динамика цен 2007г " xfId="379"/>
    <cellStyle name="_графки - доп слайд" xfId="380"/>
    <cellStyle name="_графки - доп слайд (2)" xfId="381"/>
    <cellStyle name="_Деп оборуд реестр поставщиков" xfId="382"/>
    <cellStyle name="_ДКЗ за 9 месяцев 2006" xfId="383"/>
    <cellStyle name="_для БК по корректировке НКМК (14 02 06)" xfId="384"/>
    <cellStyle name="_Для встречи с Казначейством_05.05.07" xfId="385"/>
    <cellStyle name="_Для КГОКа ЛИЧНО" xfId="386"/>
    <cellStyle name="_Добавочные за I квартал" xfId="387"/>
    <cellStyle name="_Дополнения к бюджету 2006" xfId="388"/>
    <cellStyle name="_дополнения к бюджету 2006(ЗСМК НКМК 26.02.2006)" xfId="389"/>
    <cellStyle name="_Дополнения к бюджету НКМК ЗСМК (20 02 06)" xfId="390"/>
    <cellStyle name="_Дополнения к инв бюджету 2006 (ЗСМК НКМК)_исправл" xfId="391"/>
    <cellStyle name="_доход МЭФс уч.нерег" xfId="392"/>
    <cellStyle name="_ДП корр на март(13.03.07)" xfId="393"/>
    <cellStyle name="_Евразруда" xfId="394"/>
    <cellStyle name="_Единица отчетности_update" xfId="395"/>
    <cellStyle name="_Запасы за  9 месяцев" xfId="396"/>
    <cellStyle name="_ЗАПСИБ ВАНАДИЙ (26.09.06)" xfId="397"/>
    <cellStyle name="_ЗСМК" xfId="398"/>
    <cellStyle name="_ЗСМК БФ- ПС 2007(сталь 3 мес)" xfId="399"/>
    <cellStyle name="_ЗСМК БФ- ПС 2007(сталь 9 мес)" xfId="400"/>
    <cellStyle name="_ЗСМК осв (2006-09-27) план(2)" xfId="401"/>
    <cellStyle name="_ЗСМК отчет за январь 2006 (2005.12.27) план ЕХ" xfId="402"/>
    <cellStyle name="_ЗСМК отчет за январь 2006 (2006.01.10) план2 ЕХ" xfId="403"/>
    <cellStyle name="_ЗСМК_ПП_ 2007" xfId="404"/>
    <cellStyle name="_Исключение в отчете о ПУ - Настройки_v17 01 07" xfId="405"/>
    <cellStyle name="_Исключение в отчете о ПУ - Настройки_v26.01.07" xfId="406"/>
    <cellStyle name="_кальк стали" xfId="407"/>
    <cellStyle name="_кальк стали_Кредиты и займы (форма 9)" xfId="408"/>
    <cellStyle name="_кальк стали_форма PRM 3 кв" xfId="409"/>
    <cellStyle name="_кальк стали_форма PRM август1" xfId="410"/>
    <cellStyle name="_кальк стали_форма PRM июнь" xfId="411"/>
    <cellStyle name="_КГОК" xfId="412"/>
    <cellStyle name="_КГОК - июнь - ПРМ пакет (22 05 07 0740)" xfId="413"/>
    <cellStyle name="_КГОК - июнь - ПРМ пакет (22 05 07 0740) FINAL" xfId="414"/>
    <cellStyle name="_КГОК - МАЙ - ПРМ пакет_ (23 04 07)" xfId="415"/>
    <cellStyle name="_КГОК - предварительный план сбыта ЖРС на июнь (11 05 07)" xfId="416"/>
    <cellStyle name="_КГОК04" xfId="417"/>
    <cellStyle name="_КМК - МАЙ - ПРМ пакет (24 04 07 1346)" xfId="418"/>
    <cellStyle name="_Книга1" xfId="419"/>
    <cellStyle name="_Книга1_CAPEX PRM на 3 кв (июль) 14.07.06" xfId="420"/>
    <cellStyle name="_Книга1_CAPEX PRM на июнь(11.05.2007)" xfId="421"/>
    <cellStyle name="_Книга1_Выручка от реализации 2008г." xfId="422"/>
    <cellStyle name="_Книга1_Приложение 1" xfId="423"/>
    <cellStyle name="_Книга1_Прогноз на июнь ЕХ (16.05.2007)" xfId="424"/>
    <cellStyle name="_Книга2" xfId="425"/>
    <cellStyle name="_Книга3" xfId="426"/>
    <cellStyle name="_Книга3_1" xfId="427"/>
    <cellStyle name="_Книга3_1_Формат презентации_НТМК_9 мес 2007_09.11.07" xfId="428"/>
    <cellStyle name="_Книга3_CAPEX PRM на 3 кв (июль) 14.07.06" xfId="429"/>
    <cellStyle name="_Книга3_CAPEX PRM на июнь(11.05.2007)" xfId="430"/>
    <cellStyle name="_Книга3_Приложение 1" xfId="431"/>
    <cellStyle name="_Книга3_Прогноз на июнь ЕХ (16.05.2007)" xfId="432"/>
    <cellStyle name="_Книга3_Формат презентации_НТМК_9 мес 2007_09.11.07" xfId="433"/>
    <cellStyle name="_Книга6" xfId="434"/>
    <cellStyle name="_Консолидация и отчетность - мастерданные" xfId="435"/>
    <cellStyle name="_Консолидация и отчетность - мастерданные_26.07" xfId="436"/>
    <cellStyle name="_Копия Бюджет 2007 (2006.12.15)v7 для 3 чт" xfId="437"/>
    <cellStyle name="_Копия Пакет отчетности для подразделений (10.04.07)" xfId="438"/>
    <cellStyle name="_Лист1" xfId="439"/>
    <cellStyle name="_МД_NKMK" xfId="440"/>
    <cellStyle name="_модель_вакууматор_29.12.05" xfId="441"/>
    <cellStyle name="_модель_вакууматор_29.12.05_Кредиты и займы (форма 9)" xfId="442"/>
    <cellStyle name="_модель_вакууматор_29.12.05_форма PRM 3 кв" xfId="443"/>
    <cellStyle name="_модель_вакууматор_29.12.05_форма PRM август1" xfId="444"/>
    <cellStyle name="_модель_вакууматор_29.12.05_форма PRM июнь" xfId="445"/>
    <cellStyle name="_Модель_ванадиевый проект" xfId="446"/>
    <cellStyle name="_Мощности_МП_исх_формы_ручного_ввода" xfId="447"/>
    <cellStyle name="_НКМК" xfId="448"/>
    <cellStyle name="_НКМК 14 04 2006 (корр 2006 на суммы 2005) final" xfId="449"/>
    <cellStyle name="_НКМК БФ- ПС 2007(сталь 3 мес  ДП5)" xfId="450"/>
    <cellStyle name="_НКМК БФ- ПС 2007(сталь 3 мес, ДП5+ДП4)" xfId="451"/>
    <cellStyle name="_НКМК БФ- ПС 2007(сталь 9 мес)" xfId="452"/>
    <cellStyle name="_НКМК бюджет КВ 2006 кв разбивка (17.01.2006)" xfId="453"/>
    <cellStyle name="_НКМК бюджет КВ 2006 квартал разбивка" xfId="454"/>
    <cellStyle name="_НКМК для БК по корр 2006" xfId="455"/>
    <cellStyle name="_НКМК отчет за апрель (2006.03.27) план ЕХ2" xfId="456"/>
    <cellStyle name="_НКМК отчет за декабрь (2006.01.30) факт ЕХ ФУ" xfId="457"/>
    <cellStyle name="_НКМК отчет за декабрь'06 (2006.11.27) план" xfId="458"/>
    <cellStyle name="_НКМК отчет за ноябрь'06 (2006.11.03) план" xfId="459"/>
    <cellStyle name="_НКМК отчет за ноябрь'06 (2006.11.03) план для Сар" xfId="460"/>
    <cellStyle name="_НКМК отчет за октябрь'06 (2006.09.21) план" xfId="461"/>
    <cellStyle name="_НКМК отчет за октябрь'06 (2006.09.25)осв" xfId="462"/>
    <cellStyle name="_НКМК отчет за февраль'07 (2007 01 24) план ЕХ (3)" xfId="463"/>
    <cellStyle name="_НКМК отчет по осв-ю квартальный " xfId="464"/>
    <cellStyle name="_НКМК план на I кв'07 (2007.02.02) и разбивка года по кварталам" xfId="465"/>
    <cellStyle name="_НКМК план на февр март'07 (2007 01 12)ЕХ (2)" xfId="466"/>
    <cellStyle name="_НКМК план на февр март'07 (2007 01 12)ЕХ (3)" xfId="467"/>
    <cellStyle name="_НКМК04" xfId="468"/>
    <cellStyle name="_Нормы расхода сырья и материалов(27.09)" xfId="469"/>
    <cellStyle name="_Нормы_НТМК(с расш по прир.газу)" xfId="470"/>
    <cellStyle name="_НТМК" xfId="471"/>
    <cellStyle name="_НТМК - июнь - ПРМ пакет_31.05." xfId="472"/>
    <cellStyle name="_НТМК - МАЙ - ПРМ пакет (23 04 07)" xfId="473"/>
    <cellStyle name="_НТМК - МАЙ - ПРМ пакет_23.04.07" xfId="474"/>
    <cellStyle name="_НТМК БФ - План сбыта на 2007г(25.09)." xfId="475"/>
    <cellStyle name="_НТМК05" xfId="476"/>
    <cellStyle name="_Обновление справочников Энергетика от 16 01" xfId="477"/>
    <cellStyle name="_оборудование ДИТ_02.10.07" xfId="478"/>
    <cellStyle name="_ОКС и НОБ" xfId="479"/>
    <cellStyle name="_освоение ДИТ_январь" xfId="480"/>
    <cellStyle name="_Освоение план январь В ПАПКУ" xfId="481"/>
    <cellStyle name="_Освоение январь В ПАПКУ" xfId="482"/>
    <cellStyle name="_ост на 4 квартал" xfId="483"/>
    <cellStyle name="_Отчет по освоению февраль" xfId="484"/>
    <cellStyle name="_Отчеты по ДКЗ на 01.01.2007" xfId="485"/>
    <cellStyle name="_Пакет №1 (Coal)" xfId="486"/>
    <cellStyle name="_Пакет ГОКи" xfId="487"/>
    <cellStyle name="_Пакет данных Май (сравн с PRM)" xfId="488"/>
    <cellStyle name="_Пакет исходных данных МЭФ" xfId="489"/>
    <cellStyle name="_Пакет по МП" xfId="490"/>
    <cellStyle name="_Пакет Форм (3)" xfId="491"/>
    <cellStyle name="_Пакет форм 2 уровня_ЕвразЭК11" xfId="492"/>
    <cellStyle name="_Пакет форм для PRM-анализа" xfId="493"/>
    <cellStyle name="_Пакет форм ежемесячной отчетности_11" xfId="494"/>
    <cellStyle name="_Пакет форм исходных данных 11" xfId="495"/>
    <cellStyle name="_Пакет_НМТП от 21.09" xfId="496"/>
    <cellStyle name="_Пакет_НМТП." xfId="497"/>
    <cellStyle name="_Пакет_форм_2_уровня_ГОКи_модель" xfId="498"/>
    <cellStyle name="_Пакет_форм_2_уровня_МП" xfId="499"/>
    <cellStyle name="_Пакет_форм_2_уровня_Сталь НК 2007г" xfId="500"/>
    <cellStyle name="_перечень основных средств" xfId="501"/>
    <cellStyle name="_План  квартальный КВ2007" xfId="502"/>
    <cellStyle name="_ПЛАН ввода ОФ на 2007г" xfId="503"/>
    <cellStyle name="_План закупок на август 2006_ООБ" xfId="504"/>
    <cellStyle name="_План сбыта ГОКи_16.10." xfId="505"/>
    <cellStyle name="_план_февраль1" xfId="506"/>
    <cellStyle name="_Покупка НК" xfId="507"/>
    <cellStyle name="_Презентация бюджета 2006" xfId="508"/>
    <cellStyle name="_Презентация на 2008г." xfId="509"/>
    <cellStyle name="_Прил. МП-8 (График ремонтов на плановый период)" xfId="510"/>
    <cellStyle name="_Приложение 1" xfId="511"/>
    <cellStyle name="_Приложение к приказу и формы" xfId="512"/>
    <cellStyle name="_Примерный план закупок на Июнь 2007" xfId="513"/>
    <cellStyle name="_Прогноз на июнь ЕХ (16.05.2007)" xfId="514"/>
    <cellStyle name="_Прогноз освоения'05 ЗСМК (2005.11.02)ЕХ" xfId="515"/>
    <cellStyle name="_Прогноз себ-ти_мартен" xfId="516"/>
    <cellStyle name="_Прогноз цен на сырье для бюджета 2008 (24 09 07) добавлен сентябрь" xfId="517"/>
    <cellStyle name="_Проект бюджета ДИТ_Программа развития инфортехнологий -Ф_19_2007" xfId="518"/>
    <cellStyle name="_Проект формы 2.1_2.2_2.3_03.09._18-33" xfId="519"/>
    <cellStyle name="_Произв. расходы 2008_05.12.07" xfId="520"/>
    <cellStyle name="_Производственая программа 2007 г. бюджет МП" xfId="521"/>
    <cellStyle name="_Производственная программа на 2008 г  от22.10" xfId="522"/>
    <cellStyle name="_Производственные мощности 2007 года" xfId="523"/>
    <cellStyle name="_Прочая реализация МП_28 09 06" xfId="524"/>
    <cellStyle name="_Прочие КВ (контроль 6.12.06)" xfId="525"/>
    <cellStyle name="_Прочие КВ (контроль)" xfId="526"/>
    <cellStyle name="_Прочие КВ Прогноз 2007 с разбивкой по кварталам-2кв (1)" xfId="527"/>
    <cellStyle name="_Прочие КВ.Прогноз.2007.с разбивкой по кварталам" xfId="528"/>
    <cellStyle name="_ПС ЗСМК на апрель 2007 20.03 (подписанный)" xfId="529"/>
    <cellStyle name="_Рабочий капитал июль план (2)" xfId="530"/>
    <cellStyle name="_Рабочий капитал февраль план" xfId="531"/>
    <cellStyle name="_Расчет  ЖРС 2008 (2)" xfId="532"/>
    <cellStyle name="_Расчет графика по смете за 2007 г" xfId="533"/>
    <cellStyle name="_Расшифровка корректировок по прибыли (полугодие)" xfId="534"/>
    <cellStyle name="_Расшифровки по налогам I полугодие с разбивкой" xfId="535"/>
    <cellStyle name="_Сарех 2008 на 08.10.07г. с 62 млн." xfId="536"/>
    <cellStyle name="_Сарех_13.06." xfId="537"/>
    <cellStyle name="_Сарех_НТМК_08.прогноз" xfId="538"/>
    <cellStyle name="_Сарех_прогноз_июнь'07 (2007 05 11)ЕХ" xfId="539"/>
    <cellStyle name="_Сбыт ГОКи" xfId="540"/>
    <cellStyle name="_Свод" xfId="541"/>
    <cellStyle name="_Свод EЭT_4" xfId="542"/>
    <cellStyle name="_Свод осв НКМК 2006г" xfId="543"/>
    <cellStyle name="_Свод осв НКМК 2006г (2006.08.22) сентябрь" xfId="544"/>
    <cellStyle name="_Свод осв НКМК 2006г (2007.01.19)" xfId="545"/>
    <cellStyle name="_Свод осв НКМК 2007г (2007.01.31)" xfId="546"/>
    <cellStyle name="_Свод отчетов по МП" xfId="547"/>
    <cellStyle name="_Свод по финансированию ЗСМК (2006 г)" xfId="548"/>
    <cellStyle name="_Свод фин и осв 2006 (2006.10.27)" xfId="549"/>
    <cellStyle name="_Свод фин НКМК 2006г (2006.09.15)" xfId="550"/>
    <cellStyle name="_Свод фин НКМК 2006г (2007.01.19)" xfId="551"/>
    <cellStyle name="_Свод фин НКМК 2007г (2007.01.23)" xfId="552"/>
    <cellStyle name="_Свод фин НКМК 2007г (2007.01.23)(1)" xfId="553"/>
    <cellStyle name="_Себестоимость чугуна_2007_27.11.06 (version 1)" xfId="554"/>
    <cellStyle name="_Слайд к бюджету 2007 ЕАР ПР vs Б2007" xfId="555"/>
    <cellStyle name="_слайд КВ 2006" xfId="556"/>
    <cellStyle name="_Слайды к 15 02 2006" xfId="557"/>
    <cellStyle name="_Смета" xfId="558"/>
    <cellStyle name="_Социальные расходы_(consolidated)_2007_24.10." xfId="559"/>
    <cellStyle name="_СПП ДП-1 для сравнен со старым (rev)" xfId="560"/>
    <cellStyle name="_Сравнение с PRM PL ZSMK (2)" xfId="561"/>
    <cellStyle name="_Сталь БФ- ПС 2007(сталь 3 мес)" xfId="562"/>
    <cellStyle name="_Сталь БФ- ПС 2007(сталь 9 мес)" xfId="563"/>
    <cellStyle name="_Увязка 2006г." xfId="564"/>
    <cellStyle name="_УКСиР_заявка в бюджет на 2007 год_12.12.06_без НДС" xfId="565"/>
    <cellStyle name="_УКСиР_заявка в бюджет на 2007 год_15.12.06" xfId="566"/>
    <cellStyle name="_УКСиР_заявка в бюджет на 2007 год_бухгалтерия" xfId="567"/>
    <cellStyle name="_УФОП" xfId="568"/>
    <cellStyle name="_УФОП 2706" xfId="569"/>
    <cellStyle name="_УФОП_FRTD B2007" xfId="570"/>
    <cellStyle name="_УФОП_FRTD dd 10-11-2006" xfId="571"/>
    <cellStyle name="_Ф.7 (27.10.06)" xfId="572"/>
    <cellStyle name="_Ф_19_20_21_2007_05 10 06_на подпись" xfId="573"/>
    <cellStyle name="_ф19 2007г НКМК  (2006.09.19)" xfId="574"/>
    <cellStyle name="_ф20 2007г НКМК  (2006.09.19)" xfId="575"/>
    <cellStyle name="_ФАКТ 2005 (отпр ФУ)" xfId="576"/>
    <cellStyle name="_Фин план апрель ЗСМК (2007)" xfId="577"/>
    <cellStyle name="_Финансирование НКМК КС 2005 г (2006.02.02)" xfId="578"/>
    <cellStyle name="_Финансирование ПШБ (фин мемор на 4кв кор)" xfId="579"/>
    <cellStyle name="_Финансирование январь В ПАПКУ" xfId="580"/>
    <cellStyle name="_Форма 4 (20 10 06) (Бурение СБШ) (2)" xfId="581"/>
    <cellStyle name="_Форма планов сбыта (NEW ZSMK )" xfId="582"/>
    <cellStyle name="_Формат презентации 1пг2007 НТМК" xfId="583"/>
    <cellStyle name="_Формат презентации бюджета 2007_МП" xfId="584"/>
    <cellStyle name="_Формат презентации бюджета 9 месяцев - МП испр.БК" xfId="585"/>
    <cellStyle name="_Формат презентации НТМК 2006 08-02-2007 со связями" xfId="586"/>
    <cellStyle name="_Формат_презентации_бюджета_2007" xfId="587"/>
    <cellStyle name="_Формат_презентация_защита_2005" xfId="588"/>
    <cellStyle name="_Формуляры форм ручного ввода" xfId="589"/>
    <cellStyle name="_Формы - утверждено на СД" xfId="590"/>
    <cellStyle name="_Формы 2 уровня ЕАР 2007" xfId="591"/>
    <cellStyle name="_Формы 2 уровня ЗСМК баз." xfId="592"/>
    <cellStyle name="_Формы 2 уровня ЗСМК баз.15.11 от Паньшина." xfId="593"/>
    <cellStyle name="_Формы 2 уровня(баз)" xfId="594"/>
    <cellStyle name="_Формы 2 уровня(баз)СД" xfId="595"/>
    <cellStyle name="_Формы 2 уровня_Сталь НК_base" xfId="596"/>
    <cellStyle name="_Формы ДИТ" xfId="597"/>
    <cellStyle name="_Формы для бюджета 2007 г. НТМК-Энерго ок (1)" xfId="598"/>
    <cellStyle name="_Формы по ОВИ (пример НТМК)" xfId="599"/>
    <cellStyle name="_Формы энерго СВОД НТМК-Энерго, ЕвразЭк, ЗСТЭЦ" xfId="600"/>
    <cellStyle name="_формы_9, 13" xfId="601"/>
    <cellStyle name="_Цены на сырье 2008 (15 10 07)" xfId="602"/>
    <cellStyle name="_Цены на сырье вспом.мат." xfId="603"/>
    <cellStyle name="_ЭСПЦ свод (1)" xfId="604"/>
    <cellStyle name="_Эффетивность МЭФ ЕЭТ  (последняя 5)" xfId="605"/>
    <cellStyle name="_Эффетивность МЭФ ЕЭТ по Свердловской обл (последняя 6)" xfId="606"/>
    <cellStyle name="_янв-май 2006" xfId="607"/>
    <cellStyle name="”€ќђќ‘ћ‚›‰" xfId="608"/>
    <cellStyle name="”€љ‘€ђћ‚ђќќ›‰" xfId="609"/>
    <cellStyle name="”ќђќ‘ћ‚›‰" xfId="610"/>
    <cellStyle name="”љ‘ђћ‚ђќќ›‰" xfId="611"/>
    <cellStyle name="„…ќ…†ќ›‰" xfId="612"/>
    <cellStyle name="„ђ’ђ" xfId="613"/>
    <cellStyle name="€’ћѓћ‚›‰" xfId="614"/>
    <cellStyle name="‡ђѓћ‹ћ‚ћљ1" xfId="615"/>
    <cellStyle name="‡ђѓћ‹ћ‚ћљ2" xfId="616"/>
    <cellStyle name="’ћѓћ‚›‰" xfId="617"/>
    <cellStyle name="1000" xfId="618"/>
    <cellStyle name="1Outputbox1" xfId="619"/>
    <cellStyle name="1Outputbox2" xfId="620"/>
    <cellStyle name="1Outputheader" xfId="621"/>
    <cellStyle name="1Outputheader2" xfId="622"/>
    <cellStyle name="1Outputsubtitle" xfId="623"/>
    <cellStyle name="1Outputtitle" xfId="624"/>
    <cellStyle name="1Profileheader" xfId="625"/>
    <cellStyle name="1Profilelowerbox" xfId="626"/>
    <cellStyle name="1Profilesubheader" xfId="627"/>
    <cellStyle name="1Profiletitle" xfId="628"/>
    <cellStyle name="1Profiletopbox" xfId="629"/>
    <cellStyle name="20% - Accent1" xfId="630"/>
    <cellStyle name="20% - Accent2" xfId="631"/>
    <cellStyle name="20% - Accent3" xfId="632"/>
    <cellStyle name="20% - Accent4" xfId="633"/>
    <cellStyle name="20% - Accent5" xfId="634"/>
    <cellStyle name="20% - Accent6" xfId="635"/>
    <cellStyle name="40% - Accent1" xfId="636"/>
    <cellStyle name="40% - Accent2" xfId="637"/>
    <cellStyle name="40% - Accent3" xfId="638"/>
    <cellStyle name="40% - Accent4" xfId="639"/>
    <cellStyle name="40% - Accent5" xfId="640"/>
    <cellStyle name="40% - Accent6" xfId="641"/>
    <cellStyle name="60% - Accent1" xfId="642"/>
    <cellStyle name="60% - Accent2" xfId="643"/>
    <cellStyle name="60% - Accent3" xfId="644"/>
    <cellStyle name="60% - Accent4" xfId="645"/>
    <cellStyle name="60% - Accent5" xfId="646"/>
    <cellStyle name="60% - Accent6" xfId="647"/>
    <cellStyle name="8pt" xfId="648"/>
    <cellStyle name="Aaia?iue [0]_vaqduGfTSN7qyUJNWHRlcWo3H" xfId="649"/>
    <cellStyle name="Aaia?iue_vaqduGfTSN7qyUJNWHRlcWo3H" xfId="650"/>
    <cellStyle name="Äåíåæíûé [0]_vaqduGfTSN7qyUJNWHRlcWo3H" xfId="651"/>
    <cellStyle name="Äåíåæíûé_vaqduGfTSN7qyUJNWHRlcWo3H" xfId="652"/>
    <cellStyle name="Accent1" xfId="653"/>
    <cellStyle name="Accent2" xfId="654"/>
    <cellStyle name="Accent3" xfId="655"/>
    <cellStyle name="Accent4" xfId="656"/>
    <cellStyle name="Accent5" xfId="657"/>
    <cellStyle name="Accent6" xfId="658"/>
    <cellStyle name="acct" xfId="659"/>
    <cellStyle name="AeE­ [0]_?A°??µAoC?" xfId="660"/>
    <cellStyle name="AeE­_?A°??µAoC?" xfId="661"/>
    <cellStyle name="Aeia?nnueea" xfId="662"/>
    <cellStyle name="AFE" xfId="663"/>
    <cellStyle name="Arial 10" xfId="664"/>
    <cellStyle name="Arial 12" xfId="665"/>
    <cellStyle name="b" xfId="666"/>
    <cellStyle name="Bad" xfId="667"/>
    <cellStyle name="Balance" xfId="668"/>
    <cellStyle name="BalanceBold" xfId="669"/>
    <cellStyle name="BLACK" xfId="670"/>
    <cellStyle name="Blue" xfId="671"/>
    <cellStyle name="Blue Heading" xfId="672"/>
    <cellStyle name="Body" xfId="673"/>
    <cellStyle name="Border Heavy" xfId="674"/>
    <cellStyle name="Border Thin" xfId="675"/>
    <cellStyle name="British Pound" xfId="676"/>
    <cellStyle name="C?AO_?A°??µAoC?" xfId="677"/>
    <cellStyle name="Calc Currency (0)" xfId="678"/>
    <cellStyle name="Calculation" xfId="679"/>
    <cellStyle name="čárky [0]_09-him-nim" xfId="680"/>
    <cellStyle name="čárky_Additional monthly reporting VS_Sales -  forecast III.Q  actual may 2006" xfId="681"/>
    <cellStyle name="Case" xfId="682"/>
    <cellStyle name="Center Across" xfId="683"/>
    <cellStyle name="Check" xfId="684"/>
    <cellStyle name="Check Cell" xfId="685"/>
    <cellStyle name="Check_37AAB7B" xfId="686"/>
    <cellStyle name="čiarky [0]_SPT_Telecom" xfId="687"/>
    <cellStyle name="čiarky_SPT_Telecom" xfId="688"/>
    <cellStyle name="Column Heading" xfId="689"/>
    <cellStyle name="Column_Title" xfId="690"/>
    <cellStyle name="Comma [0]_Bdgt99D09_04Dep" xfId="691"/>
    <cellStyle name="Comma [1]" xfId="692"/>
    <cellStyle name="Comma 0" xfId="693"/>
    <cellStyle name="Comma 0*" xfId="694"/>
    <cellStyle name="Comma 2" xfId="695"/>
    <cellStyle name="Comma_AR 19.11. for sales" xfId="696"/>
    <cellStyle name="Comma0" xfId="697"/>
    <cellStyle name="Currency [0]" xfId="698"/>
    <cellStyle name="Currency [1]" xfId="699"/>
    <cellStyle name="Currency 0" xfId="700"/>
    <cellStyle name="Currency 2" xfId="701"/>
    <cellStyle name="Currency_Bdgt99D09_04Dep" xfId="702"/>
    <cellStyle name="Currency0" xfId="703"/>
    <cellStyle name="Data" xfId="704"/>
    <cellStyle name="DataBold" xfId="705"/>
    <cellStyle name="Date" xfId="706"/>
    <cellStyle name="Date Aligned" xfId="707"/>
    <cellStyle name="Date_07.12.2005  КЭШ и баланс " xfId="708"/>
    <cellStyle name="Dec_0" xfId="709"/>
    <cellStyle name="depart" xfId="710"/>
    <cellStyle name="Deviant" xfId="711"/>
    <cellStyle name="Dollars" xfId="712"/>
    <cellStyle name="Dotted Line" xfId="713"/>
    <cellStyle name="Double Accounting" xfId="714"/>
    <cellStyle name="Dziesiêtny [0]_1" xfId="715"/>
    <cellStyle name="Dziesiêtny_1" xfId="716"/>
    <cellStyle name="E&amp;Y House" xfId="717"/>
    <cellStyle name="eárky [0]_1.LIST" xfId="718"/>
    <cellStyle name="eárky_1.LIST" xfId="719"/>
    <cellStyle name="Euro" xfId="720"/>
    <cellStyle name="EVRAZCaption" xfId="721"/>
    <cellStyle name="EVRAZCaption0" xfId="722"/>
    <cellStyle name="EVRAZCfgHeader" xfId="723"/>
    <cellStyle name="EVRAZCfgParameter" xfId="724"/>
    <cellStyle name="EVRAZColumnNumber" xfId="725"/>
    <cellStyle name="EVRAZReportSubtitle" xfId="726"/>
    <cellStyle name="EVRAZReportTitle" xfId="727"/>
    <cellStyle name="Explanatory Text" xfId="728"/>
    <cellStyle name="Ezres [0]_Document" xfId="729"/>
    <cellStyle name="Ezres_Document" xfId="730"/>
    <cellStyle name="F2" xfId="731"/>
    <cellStyle name="F3" xfId="732"/>
    <cellStyle name="F4" xfId="733"/>
    <cellStyle name="F5" xfId="734"/>
    <cellStyle name="F6" xfId="735"/>
    <cellStyle name="F7" xfId="736"/>
    <cellStyle name="F8" xfId="737"/>
    <cellStyle name="Factor" xfId="738"/>
    <cellStyle name="Fixed" xfId="739"/>
    <cellStyle name="footer" xfId="740"/>
    <cellStyle name="Footnote" xfId="741"/>
    <cellStyle name="From" xfId="742"/>
    <cellStyle name="Good" xfId="743"/>
    <cellStyle name="Green" xfId="744"/>
    <cellStyle name="Grey" xfId="745"/>
    <cellStyle name="H 2" xfId="746"/>
    <cellStyle name="Hard Percent" xfId="747"/>
    <cellStyle name="Header" xfId="748"/>
    <cellStyle name="Header1" xfId="749"/>
    <cellStyle name="Header2" xfId="750"/>
    <cellStyle name="heading" xfId="751"/>
    <cellStyle name="Heading 1" xfId="752"/>
    <cellStyle name="Heading 2" xfId="753"/>
    <cellStyle name="Heading 3" xfId="754"/>
    <cellStyle name="Heading 4" xfId="755"/>
    <cellStyle name="heading_1-v 200.4" xfId="756"/>
    <cellStyle name="HEADING1" xfId="757"/>
    <cellStyle name="HEADING2" xfId="758"/>
    <cellStyle name="HeadingS" xfId="759"/>
    <cellStyle name="Hide" xfId="760"/>
    <cellStyle name="Iau?iue_o10-n" xfId="761"/>
    <cellStyle name="Îáû÷íûé_vaqduGfTSN7qyUJNWHRlcWo3H" xfId="762"/>
    <cellStyle name="Input" xfId="763"/>
    <cellStyle name="Input [yellow]" xfId="764"/>
    <cellStyle name="Ioe?uaaaoayny aeia?nnueea" xfId="765"/>
    <cellStyle name="ISO" xfId="766"/>
    <cellStyle name="Komma [0]_Arcen" xfId="767"/>
    <cellStyle name="Komma_Arcen" xfId="768"/>
    <cellStyle name="Linked Cell" xfId="769"/>
    <cellStyle name="List" xfId="770"/>
    <cellStyle name="meny_SPT_Telecom" xfId="771"/>
    <cellStyle name="Milliers [0]_BUDGET" xfId="772"/>
    <cellStyle name="Milliers_BUDGET" xfId="773"/>
    <cellStyle name="miny_1.LIST" xfId="774"/>
    <cellStyle name="Mon?taire [0]_BUDGET" xfId="775"/>
    <cellStyle name="Mon?taire_BUDGET" xfId="776"/>
    <cellStyle name="Monétaire [0]_BUDGET" xfId="777"/>
    <cellStyle name="Monétaire_BUDGET" xfId="778"/>
    <cellStyle name="Multiple" xfId="779"/>
    <cellStyle name="Multiple [0]" xfId="780"/>
    <cellStyle name="Multiple [1]" xfId="781"/>
    <cellStyle name="Multiple_1 Dec" xfId="782"/>
    <cellStyle name="Neutral" xfId="783"/>
    <cellStyle name="no dec" xfId="784"/>
    <cellStyle name="Norm?l_1." xfId="785"/>
    <cellStyle name="Normal - Style1" xfId="786"/>
    <cellStyle name="Normal 2" xfId="787"/>
    <cellStyle name="Normal_!RRINVEN" xfId="788"/>
    <cellStyle name="Normál_1." xfId="789"/>
    <cellStyle name="Normal_15. Административные расходы" xfId="790"/>
    <cellStyle name="Normál_VERZIOK" xfId="791"/>
    <cellStyle name="Normal_Бюджет КОСИ на площадках mapping в 15 форму" xfId="792"/>
    <cellStyle name="Normal1" xfId="793"/>
    <cellStyle name="Normale_Informe-CCC-Mensual-Abril" xfId="794"/>
    <cellStyle name="NormalGB" xfId="795"/>
    <cellStyle name="normálne_SPT_Telecom" xfId="796"/>
    <cellStyle name="normální_1-6-2006 - TPT - actual" xfId="797"/>
    <cellStyle name="Normalny_0" xfId="798"/>
    <cellStyle name="Note" xfId="799"/>
    <cellStyle name="Output" xfId="800"/>
    <cellStyle name="Output Amounts" xfId="801"/>
    <cellStyle name="Output Column Headings" xfId="802"/>
    <cellStyle name="Output Line Items" xfId="803"/>
    <cellStyle name="Output Report Heading" xfId="804"/>
    <cellStyle name="Output Report Title" xfId="805"/>
    <cellStyle name="Outputtitle" xfId="806"/>
    <cellStyle name="P?nznem [0]_Document" xfId="807"/>
    <cellStyle name="P?nznem_Document" xfId="808"/>
    <cellStyle name="Paaotsikko" xfId="809"/>
    <cellStyle name="Page Number" xfId="810"/>
    <cellStyle name="PageSubtitle" xfId="811"/>
    <cellStyle name="Pénznem [0]_Document" xfId="812"/>
    <cellStyle name="Pénznem_Document" xfId="813"/>
    <cellStyle name="Percent [0]" xfId="814"/>
    <cellStyle name="Percent [1]" xfId="815"/>
    <cellStyle name="Percent [2]" xfId="816"/>
    <cellStyle name="PillarData" xfId="817"/>
    <cellStyle name="PillarHeading" xfId="818"/>
    <cellStyle name="PillarText" xfId="819"/>
    <cellStyle name="PillarTotal" xfId="820"/>
    <cellStyle name="Price_Body" xfId="821"/>
    <cellStyle name="prochrek" xfId="822"/>
    <cellStyle name="Product" xfId="823"/>
    <cellStyle name="Pддotsikko" xfId="824"/>
    <cellStyle name="Red" xfId="825"/>
    <cellStyle name="Results % 3 dp" xfId="826"/>
    <cellStyle name="Results 3 dp" xfId="827"/>
    <cellStyle name="S12" xfId="828"/>
    <cellStyle name="S13" xfId="829"/>
    <cellStyle name="S27" xfId="830"/>
    <cellStyle name="S28" xfId="831"/>
    <cellStyle name="Salomon Logo" xfId="832"/>
    <cellStyle name="SAPBEXaggData" xfId="833"/>
    <cellStyle name="SAPBEXaggDataEmph" xfId="834"/>
    <cellStyle name="SAPBEXaggItem" xfId="835"/>
    <cellStyle name="SAPBEXaggItemX" xfId="836"/>
    <cellStyle name="SAPBEXchaText" xfId="837"/>
    <cellStyle name="SAPBEXexcBad7" xfId="838"/>
    <cellStyle name="SAPBEXexcBad8" xfId="839"/>
    <cellStyle name="SAPBEXexcBad9" xfId="840"/>
    <cellStyle name="SAPBEXexcCritical4" xfId="841"/>
    <cellStyle name="SAPBEXexcCritical5" xfId="842"/>
    <cellStyle name="SAPBEXexcCritical6" xfId="843"/>
    <cellStyle name="SAPBEXexcGood1" xfId="844"/>
    <cellStyle name="SAPBEXexcGood2" xfId="845"/>
    <cellStyle name="SAPBEXexcGood3" xfId="846"/>
    <cellStyle name="SAPBEXfilterDrill" xfId="847"/>
    <cellStyle name="SAPBEXfilterItem" xfId="848"/>
    <cellStyle name="SAPBEXfilterText" xfId="849"/>
    <cellStyle name="SAPBEXformats" xfId="850"/>
    <cellStyle name="SAPBEXheaderItem" xfId="851"/>
    <cellStyle name="SAPBEXheaderText" xfId="852"/>
    <cellStyle name="SAPBEXHLevel0" xfId="853"/>
    <cellStyle name="SAPBEXHLevel0X" xfId="854"/>
    <cellStyle name="SAPBEXHLevel1" xfId="855"/>
    <cellStyle name="SAPBEXHLevel1X" xfId="856"/>
    <cellStyle name="SAPBEXHLevel2" xfId="857"/>
    <cellStyle name="SAPBEXHLevel2X" xfId="858"/>
    <cellStyle name="SAPBEXHLevel3" xfId="859"/>
    <cellStyle name="SAPBEXHLevel3X" xfId="860"/>
    <cellStyle name="SAPBEXresData" xfId="861"/>
    <cellStyle name="SAPBEXresDataEmph" xfId="862"/>
    <cellStyle name="SAPBEXresItem" xfId="863"/>
    <cellStyle name="SAPBEXresItemX" xfId="864"/>
    <cellStyle name="SAPBEXstdData" xfId="865"/>
    <cellStyle name="SAPBEXstdDataEmph" xfId="866"/>
    <cellStyle name="SAPBEXstdItem" xfId="867"/>
    <cellStyle name="SAPBEXstdItemX" xfId="868"/>
    <cellStyle name="SAPBEXtitle" xfId="869"/>
    <cellStyle name="SAPBEXundefined" xfId="870"/>
    <cellStyle name="ScotchRule" xfId="871"/>
    <cellStyle name="Shaded" xfId="872"/>
    <cellStyle name="Single Accounting" xfId="873"/>
    <cellStyle name="small" xfId="874"/>
    <cellStyle name="Small Page Heading" xfId="875"/>
    <cellStyle name="Standard_tabelle" xfId="876"/>
    <cellStyle name="STCelkem" xfId="877"/>
    <cellStyle name="STHide" xfId="878"/>
    <cellStyle name="STNadpis1" xfId="879"/>
    <cellStyle name="STNazRadku1" xfId="880"/>
    <cellStyle name="STNazRadku2" xfId="881"/>
    <cellStyle name="STNazTab" xfId="882"/>
    <cellStyle name="STNonEdit" xfId="883"/>
    <cellStyle name="STPodnik" xfId="884"/>
    <cellStyle name="STPopis1" xfId="885"/>
    <cellStyle name="STRoky" xfId="886"/>
    <cellStyle name="STTempa" xfId="887"/>
    <cellStyle name="Style 1" xfId="888"/>
    <cellStyle name="Style 2" xfId="889"/>
    <cellStyle name="Style 3" xfId="890"/>
    <cellStyle name="Style 4" xfId="891"/>
    <cellStyle name="Style 5" xfId="892"/>
    <cellStyle name="Style 6" xfId="893"/>
    <cellStyle name="Style 7" xfId="894"/>
    <cellStyle name="Style 8" xfId="895"/>
    <cellStyle name="Style 9" xfId="896"/>
    <cellStyle name="STYLE1 - Style1" xfId="897"/>
    <cellStyle name="STZdroj" xfId="898"/>
    <cellStyle name="Subtitle" xfId="899"/>
    <cellStyle name="Summa" xfId="900"/>
    <cellStyle name="Table" xfId="901"/>
    <cellStyle name="Table Head" xfId="902"/>
    <cellStyle name="Table Head Aligned" xfId="903"/>
    <cellStyle name="Table Head Blue" xfId="904"/>
    <cellStyle name="Table Head Green" xfId="905"/>
    <cellStyle name="Table Head_Val_Sum_Graph" xfId="906"/>
    <cellStyle name="Table Heading" xfId="907"/>
    <cellStyle name="Table Sub Head" xfId="908"/>
    <cellStyle name="Table Sub Heading" xfId="909"/>
    <cellStyle name="Table Text" xfId="910"/>
    <cellStyle name="Table Title" xfId="911"/>
    <cellStyle name="Table Units" xfId="912"/>
    <cellStyle name="Table_Header" xfId="913"/>
    <cellStyle name="Text 1" xfId="914"/>
    <cellStyle name="Text Head 1" xfId="915"/>
    <cellStyle name="Times 10" xfId="916"/>
    <cellStyle name="Times 12" xfId="917"/>
    <cellStyle name="Title" xfId="918"/>
    <cellStyle name="To" xfId="919"/>
    <cellStyle name="Total" xfId="920"/>
    <cellStyle name="Underline_Single" xfId="921"/>
    <cellStyle name="USD" xfId="922"/>
    <cellStyle name="Valiotsikko" xfId="923"/>
    <cellStyle name="Valuta [0]_Arcen" xfId="924"/>
    <cellStyle name="Valuta_Arcen" xfId="925"/>
    <cellStyle name="Vдliotsikko" xfId="926"/>
    <cellStyle name="Währung [0]_laroux" xfId="927"/>
    <cellStyle name="Währung_laroux" xfId="928"/>
    <cellStyle name="Walutowy [0]_1" xfId="929"/>
    <cellStyle name="Walutowy_1" xfId="930"/>
    <cellStyle name="Warning Text" xfId="931"/>
    <cellStyle name="WIP" xfId="932"/>
    <cellStyle name="x" xfId="933"/>
    <cellStyle name="year" xfId="934"/>
    <cellStyle name="Yen" xfId="935"/>
    <cellStyle name="Zero" xfId="936"/>
    <cellStyle name="Беззащитный" xfId="937"/>
    <cellStyle name="Верт. заголовок" xfId="938"/>
    <cellStyle name="Гиперссылка 2" xfId="939"/>
    <cellStyle name="Дата" xfId="940"/>
    <cellStyle name="Денежный 2" xfId="941"/>
    <cellStyle name="Денежный 3" xfId="942"/>
    <cellStyle name="Заголовок" xfId="943"/>
    <cellStyle name="ЗаголовокСтолбца" xfId="944"/>
    <cellStyle name="Защитный" xfId="945"/>
    <cellStyle name="Значение" xfId="946"/>
    <cellStyle name="мой" xfId="947"/>
    <cellStyle name="Мой заголовок" xfId="948"/>
    <cellStyle name="Мой заголовок листа" xfId="949"/>
    <cellStyle name="Мои наименования показателей" xfId="950"/>
    <cellStyle name="Невидимый" xfId="951"/>
    <cellStyle name="недельный" xfId="952"/>
    <cellStyle name="Обычный" xfId="0" builtinId="0"/>
    <cellStyle name="Обычный 2" xfId="953"/>
    <cellStyle name="Обычный 2 2" xfId="1"/>
    <cellStyle name="Обычный 2 3" xfId="954"/>
    <cellStyle name="Обычный 3" xfId="955"/>
    <cellStyle name="Обычный 3 2" xfId="956"/>
    <cellStyle name="Обычный 4" xfId="957"/>
    <cellStyle name="Обычный 4 2" xfId="958"/>
    <cellStyle name="Обычный 5" xfId="959"/>
    <cellStyle name="Обычный 6" xfId="960"/>
    <cellStyle name="Обычный 7" xfId="961"/>
    <cellStyle name="Обычный 8" xfId="962"/>
    <cellStyle name="Обычный 9" xfId="963"/>
    <cellStyle name="Обычный_methodics230802-pril1-3" xfId="3"/>
    <cellStyle name="Обычный_Сметы на правление от Чугулевой" xfId="2"/>
    <cellStyle name="Процентный 2" xfId="964"/>
    <cellStyle name="Процентный 2 2" xfId="965"/>
    <cellStyle name="Процентный 3" xfId="966"/>
    <cellStyle name="Процентный 3 2" xfId="967"/>
    <cellStyle name="Стиль 1" xfId="968"/>
    <cellStyle name="Стиль 1 2" xfId="969"/>
    <cellStyle name="Стиль 1_Capex (07_12)" xfId="970"/>
    <cellStyle name="Стиль 10" xfId="971"/>
    <cellStyle name="Стиль 11" xfId="972"/>
    <cellStyle name="Стиль 12" xfId="973"/>
    <cellStyle name="Стиль 13" xfId="974"/>
    <cellStyle name="Стиль 14" xfId="975"/>
    <cellStyle name="Стиль 15" xfId="976"/>
    <cellStyle name="Стиль 16" xfId="977"/>
    <cellStyle name="Стиль 17" xfId="978"/>
    <cellStyle name="Стиль 2" xfId="979"/>
    <cellStyle name="Стиль 3" xfId="980"/>
    <cellStyle name="Стиль 4" xfId="981"/>
    <cellStyle name="Стиль 5" xfId="982"/>
    <cellStyle name="Стиль 6" xfId="983"/>
    <cellStyle name="Стиль 7" xfId="984"/>
    <cellStyle name="Стиль 8" xfId="985"/>
    <cellStyle name="Стиль 9" xfId="986"/>
    <cellStyle name="Субсчет" xfId="987"/>
    <cellStyle name="Счет" xfId="988"/>
    <cellStyle name="Текстовый" xfId="989"/>
    <cellStyle name="тонны" xfId="990"/>
    <cellStyle name="Тысячи [0]_3Com" xfId="991"/>
    <cellStyle name="Тысячи_3Com" xfId="992"/>
    <cellStyle name="Финансовый 2" xfId="993"/>
    <cellStyle name="Финансовый 2 2" xfId="994"/>
    <cellStyle name="Финансовый 2 3" xfId="995"/>
    <cellStyle name="Финансовый 2 4" xfId="996"/>
    <cellStyle name="Финансовый 3" xfId="997"/>
    <cellStyle name="Финансовый 4" xfId="998"/>
    <cellStyle name="Формула" xfId="999"/>
    <cellStyle name="ФормулаВБ" xfId="1000"/>
    <cellStyle name="ФормулаНаКонтроль" xfId="1001"/>
    <cellStyle name="число" xfId="1002"/>
    <cellStyle name="Џђћ–…ќ’ќ›‰" xfId="1003"/>
    <cellStyle name="ШАУ" xfId="1004"/>
    <cellStyle name="㼿" xfId="1005"/>
    <cellStyle name="㼿㼿" xfId="1006"/>
    <cellStyle name="㼿㼿?" xfId="1007"/>
    <cellStyle name="㼿㼿㼿" xfId="1008"/>
    <cellStyle name="㼿㼿㼿?" xfId="1009"/>
    <cellStyle name="㼿㼿㼿㼿" xfId="1010"/>
    <cellStyle name="㼿㼿㼿㼿?" xfId="1011"/>
    <cellStyle name="㼿㼿㼿㼿㼿" xfId="1012"/>
    <cellStyle name="㼿㼿㼿㼿㼿?" xfId="1013"/>
    <cellStyle name="㼿㼿㼿㼿㼿㼿?" xfId="1014"/>
    <cellStyle name="㼿㼿㼿㼿㼿㼿㼿㼿" xfId="1015"/>
    <cellStyle name="㼿㼿㼿㼿㼿㼿㼿㼿㼿" xfId="1016"/>
    <cellStyle name="㼿㼿㼿㼿㼿㼿㼿㼿㼿㼿" xfId="1017"/>
    <cellStyle name="㼿㼿㼿㼿㼿㼿㼿㼿㼿㼿㼿㼿㼿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czl1\docum\Documents%20and%20Settings\alin_ae.ZSMK\&#1052;&#1086;&#1080;%20&#1076;&#1086;&#1082;&#1091;&#1084;&#1077;&#1085;&#1090;&#1099;\&#1055;&#1086;&#1083;&#1091;&#1095;&#1077;&#1085;&#1085;&#1099;&#1077;%20&#1092;&#1072;&#1081;&#1083;&#1099;\&#1080;&#1085;&#1074;&#1082;&#1085;_310505&#1043;&#1072;&#1074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chanikov_rv/&#1052;&#1086;&#1080;%20&#1076;&#1086;&#1082;&#1091;&#1084;&#1077;&#1085;&#1090;&#1099;/&#1055;&#1086;&#1083;&#1091;&#1095;&#1077;&#1085;&#1085;&#1099;&#1077;%20&#1092;&#1072;&#1081;&#1083;&#1099;/&#1052;&#1086;&#1080;%20&#1076;&#1086;&#1082;&#1091;&#1084;&#1077;&#1085;&#1090;&#1099;/Rus/&#1055;&#1077;&#1082;-&#1089;&#1084;&#1086;&#1083;&#1072;/&#1043;&#1088;&#1072;&#1092;&#1080;&#1082;%20&#1094;&#1080;&#1089;&#1090;&#1077;&#1088;&#1085;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CHETAN/MODELS/%05%08untitledCOPAC/FINANCIA/H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Budget\Meat\&#1044;&#1072;&#1088;&#1100;&#1103;\2002\INV2001-200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~1/AIvanov/LOCALS~1/Temp/Rar$DI00.365/NKMK%20preliminary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AP%20corrections%20-%20variant%20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WF/My%20projects/Business%20Valuation/Metal%20industry/RED%20OCTOBER/Krasny%20Octyabr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M8UTFXCO/&#1055;&#1088;&#1086;&#1077;&#1082;&#1090;&#1099;%2020.02.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RECYCLED\FromPSV\&#1055;&#1088;&#1086;&#1075;&#1085;&#1086;&#1079;%20&#1089;%20&#1082;&#1088;&#1080;&#1079;&#1080;&#1089;&#1086;&#1084;\&#1055;&#1088;&#1086;&#1075;&#1085;&#1086;&#1079;%20J7_1&#10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Artem's/Fixed%20Income/&#1072;&#1096;&#1095;&#1091;&#1074;%20&#1096;&#1090;&#1089;&#1097;&#1100;&#1091;/PUBLIC/BLOOMBERG/gazp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12.03.04%20%20&#1069;&#1092;&#1092;&#1077;&#1082;&#1090;&#1099;%20&#1087;&#1088;&#1086;&#1077;&#1082;&#1090;&#1086;&#1074;%20&#1087;&#1086;%20&#1082;&#1086;&#1084;&#1073;&#1080;&#1085;&#1072;&#1090;&#1091;%20(&#1075;&#1086;&#1090;&#1086;&#107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Report\Valuation%20report\Final%20Draft%20(27_06_2002)\Eng\NTMK%20historical%20financials%20(version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!MyDocs\Zsmk\Mos\MOS_ZSMK_0312\!pnr5\V_Dep\2Portnov\ZSMK_NewCosting_038@K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Documents%20and%20Settings\Makarov_D\Local%20Settings\Temporary%20Internet%20Files\OLK2F8\&#1057;&#1082;&#1086;&#1088;&#1088;&#1077;&#1082;&#1090;&#1080;&#1088;&#1086;&#1074;&#1072;&#1085;&#1085;&#1072;&#1103;%20&#1079;&#1072;&#1103;&#1074;&#1082;&#1072;%20&#1053;&#1040;%20&#1040;&#1042;&#1043;&#1059;&#1057;&#1058;%2016.07%20&#1088;&#1072;&#1073;&#1086;&#1095;&#1072;&#110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TEMP/&#1058;&#1045;&#1050;&#1059;&#1065;&#1048;&#1049;%20&#1055;&#1051;&#1040;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09-2006%20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55;&#1088;&#1077;&#1079;&#1077;&#1085;&#1090;&#1072;&#1094;&#1080;&#1103;%201/NKMK%20Arc-furnace%20shop%20(Feb%20'04)%20(version8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ASHRAM\TUSRIF\BPP\PROCESS\PRIEST\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mAAn/&#1052;&#1086;&#1080;%20&#1076;&#1086;&#1082;&#1091;&#1084;&#1077;&#1085;&#1090;&#1099;/&#1055;&#1088;&#1086;&#1077;&#1082;&#1090;_&#1073;&#1102;&#1076;&#1078;&#1077;&#1090;&#1080;&#1088;&#1086;&#1074;&#1072;&#1085;&#1080;&#1077;_&#1053;&#1058;&#1052;&#1050;/&#1055;&#1088;&#1086;&#1075;&#1085;&#1086;&#1079;_2005/&#1053;&#1058;&#1052;&#1050;_&#1092;&#1086;&#1088;&#1084;&#1099;2&#1091;&#1088;&#1086;&#1074;&#1085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dakaevaEM/Local%20Settings/Temporary%20Internet%20Files/OLK2D/Zapsib%20Capex%201H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9%20(AP%20corrections%20-%20variant%2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52;&#1077;&#1090;&#1072;&#1083;&#1083;&#1101;&#1085;&#1077;&#1088;&#1075;&#1086;&#1092;&#1080;&#1085;&#1072;&#1085;&#1089;\&#1076;&#1086;&#1087;&#1086;&#1083;&#1085;&#1077;&#1085;&#1080;&#1077;%20%20&#1082;%20&#1088;&#1072;&#1089;&#1095;&#1077;&#1090;&#1091;%20&#1090;&#1072;&#1088;&#1080;&#1092;&#1072;%20(1-&#1099;&#1081;%20&#1079;&#1072;&#1087;&#1088;&#1086;&#1089;%20&#1056;&#1069;&#1050;)\&#1050;&#1086;&#1087;&#1080;&#1103;%20&#1087;&#1088;&#1080;&#1083;&#1086;&#1078;&#1077;&#1085;&#1080;&#1077;%201,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Documents%20and%20Settings/sidorova_oyu/&#1052;&#1086;&#1080;%20&#1076;&#1086;&#1082;&#1091;&#1084;&#1077;&#1085;&#1090;&#1099;/&#1055;&#1086;&#1083;&#1091;&#1095;&#1077;&#1085;&#1085;&#1099;&#1077;%20&#1092;&#1072;&#1081;&#1083;&#1099;/!MyDocs/Zsmk/Mos/MOS_ZSMK_0312/!pnr5/V_Dep/ZSMK_M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Makarov_D/Local%20Settings/Temporary%20Internet%20Files/OLK2F8/&#1055;&#1088;&#1077;&#1076;&#1074;&#1072;&#1088;&#1080;&#1090;&#1077;&#1083;&#1100;&#1085;&#1072;&#1103;%20&#1079;&#1072;&#1103;&#1074;&#1082;&#1072;%20&#1058;&#1044;%20&#1085;&#1072;%20&#1057;&#1077;&#1085;&#1090;&#1103;&#1073;&#1088;&#1100;%202004%20&#1088;&#1072;&#1073;&#1086;&#1095;&#1072;&#110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YARI~2/LOCALS~1/Temp/Rar$DI00.062/&#1055;&#1088;&#1086;&#1077;&#1082;&#1090;&#1099;%20&#1047;&#1057;&#1052;&#1050;/&#1052;&#1086;&#1076;&#1077;&#1083;&#1100;%20&#1082;&#1080;&#1089;&#1083;&#1086;&#1088;_&#1082;&#1086;&#1084;&#1087;&#10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PF%20corrections%20-%20variant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Plan_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KMK-energo/KMK-energo%20(remake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Zinchenko_M_V\&#1056;&#1072;&#1073;&#1086;&#1095;&#1080;&#1081;%20&#1089;&#1090;&#1086;&#1083;\&#1044;&#1054;&#1050;&#1059;&#1052;&#1045;&#1053;&#1058;&#1067;%20&#1057;%20&#1057;&#1054;&#1041;&#1054;&#1049;\&#1056;&#1077;&#1075;&#1091;&#1083;&#1080;&#1088;&#1086;&#1074;&#1072;&#1085;&#1080;&#1077;%202006\&#1056;&#1072;&#1089;&#1095;&#1077;&#1090;&#1099;\&#1056;&#1072;&#1089;&#1095;&#1077;&#1090;%20&#1090;&#1072;&#1088;&#1080;&#1092;&#1086;&#1074;%20&#1052;&#1069;&#1060;%202004%20&#1074;&#1089;&#1077;&#1075;&#1086;%2001%20(&#1060;&#1080;&#1083;&#1080;&#1087;&#108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&#1055;&#1088;&#1086;&#1077;&#1082;&#1090;&#1099;/&#1069;&#1057;&#1055;&#1062;%20new/&#1050;&#1086;&#1087;&#1080;&#1103;%20&#1069;&#1057;&#1055;&#1062;-2%20(1900)%20(BSE%20&amp;%20LF-1%20incl)(2005.07.25)&#1092;&#1072;&#1082;&#1090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Zsmk/Mos/MOS_ZSMK_0312/!pnr5/V_Dep/2Portnov/ZSMK_NewCosting_038@K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Working%20Papers\Valuation\Historical\BS%20&amp;%20Working%20Capital\NTMK%20historical%20financials%20(version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onov\upload\&#1055;&#1060;-01-01-2005(v-3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y/Local%20Settings/Temporary%20Internet%20Files/Content.IE5/SY88GDUX/Form%203%20-%20Order%20-%20ver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Reseived/&#1050;&#1044;%20&#1047;&#1057;&#1052;&#1050;%20-%20&#1087;&#1088;&#1077;&#1076;&#1074;&#1072;&#1088;&#1080;&#1090;&#1077;&#1083;&#1100;&#1085;&#1072;&#1103;%20&#1047;&#1072;&#1103;&#1074;&#1082;&#1072;%20&#1085;&#1072;%20&#1086;&#1082;&#1090;&#1103;&#1073;&#1088;&#1100;-&#1085;&#1086;&#1103;&#1073;&#1088;&#1100;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iVV/Local%20Settings/Temporary%20Internet%20Files/Content.IE5/Q9EEBDIR/NTMK_Plan%20&#1086;&#1090;%2018.03%20&#1074;&#1077;&#1095;&#1077;&#10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&#1059;&#1087;&#1088;&#1072;&#1074;&#1083;&#1077;&#1085;&#1080;&#1077;%20&#1088;&#1077;&#1072;&#1083;&#1080;&#1079;&#1072;&#1094;&#1080;&#1080;%20&#1084;&#1077;&#1090;&#1072;&#1083;&#1083;&#1086;&#1087;&#1088;&#1086;&#1082;&#1072;&#1090;&#1072;\&#1047;&#1072;&#1103;&#1074;&#1082;&#1080;\2004-08%20&#1040;&#1074;&#1075;&#1091;&#1089;&#1090;\&#1055;&#1052;&#1043;%20-%20&#1089;&#1082;&#1086;&#1088;&#1088;&#1077;&#1082;&#1090;&#1080;&#1088;&#1086;&#1074;&#1072;&#1085;&#1085;&#1072;&#1103;%20&#1079;&#1072;&#1103;&#1074;&#1082;&#1072;%20&#1085;&#1072;%20&#1072;&#1074;&#1075;&#1091;&#1089;&#1090;%20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ATAS~1.ZSM/LOCALS~1/Temp/Rar$DI06.917/Effect%20(Oxygen%20cost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dg4/&#1052;&#1086;&#1080;%20&#1076;&#1086;&#1082;&#1091;&#1084;&#1077;&#1085;&#1090;&#1099;/&#1055;&#1086;&#1083;&#1091;&#1095;&#1077;&#1085;&#1085;&#1099;&#1077;%20&#1092;&#1072;&#1081;&#1083;&#1099;/&#1055;&#1083;&#1072;&#1085;%20&#1089;&#1073;&#1099;&#1090;&#1072;%20&#1085;&#1072;%20&#1072;&#1087;&#1088;&#1077;&#1083;&#1100;%202005&#1075;.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5-02%20&#1060;&#1045;&#1042;&#1056;&#1040;&#1051;&#1068;/&#1060;&#1058;&#1058;%20-%20&#1086;&#1090;&#1095;&#1077;&#1090;%20&#1050;&#1052;&#1050;%20&#1079;&#1072;%20&#1084;&#1072;&#1088;&#1090;%20(05.03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8%20&#1040;&#1074;&#1075;&#1091;&#1089;&#1090;/&#1058;&#1044;%20-%20&#1054;&#1090;&#1095;&#1077;&#1090;%20&#1086;&#1073;%20&#1080;&#1089;&#1087;&#1086;&#1083;&#1085;&#1077;&#1085;&#1080;&#1080;%20&#1087;&#1083;&#1072;&#1085;&#1072;%20&#1089;&#1073;&#1099;&#1090;&#1072;%20&#1053;&#1050;&#1052;&#1050;%20&#1085;&#1072;%20&#1072;&#1074;&#1075;&#1091;&#1089;&#1090;%202004%20(15.09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9%20&#1057;&#1077;&#1085;&#1090;&#1103;&#1073;&#1088;&#1100;/NTMK_report_&#1057;&#1077;&#1085;&#1090;&#1103;&#1073;&#1088;&#1100;%2012.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5;&#1080;%20&#1087;&#1083;&#1072;&#1085;&#1086;&#1074;%20&#1089;&#1073;&#1099;&#1090;&#1072;/2004-07%20&#1048;&#1102;&#1083;&#1100;/&#1050;&#1044;%20&#1047;&#1057;&#1052;&#1050;%20-%20&#1054;&#1090;&#1095;&#1077;&#1090;%20&#1086;&#1073;%20&#1080;&#1089;&#1087;&#1086;&#1083;&#1085;&#1077;&#1085;&#1080;&#1080;%20&#1087;&#1083;&#1072;&#1085;&#1072;%20&#1089;&#1073;&#1099;&#1090;&#1072;%20&#1080;&#1102;&#1083;&#1103;%202004&#1075;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onal\Investments%20budgeting\ZSMK\Invest%20Budget%202004%20Fin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CorFin\Documents%20and%20Settings\Grigoriev\&#1056;&#1072;&#1073;&#1086;&#1095;&#1080;&#1081;%20&#1089;&#1090;&#1086;&#1083;\NKMK%20List%20(May%20'04)\NKMK%20List%20(June'%2004)%20version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(Sotnikov)\Evraz%20files\KMK\Inproper%20model\Final%20model%20(KMK)%20-%20ver.19%20(AP%20corrections%20-%20variant%202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Documents%20and%20Settings/matvean/Local%20Settings/Temporary%20Internet%20Files/OLK4D9/RUR_Calc_new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!!!&#1052;&#1069;&#1060;/&#1041;&#1102;&#1076;&#1078;&#1077;&#1090;/2017/&#1052;&#1069;&#1060;_&#1091;&#1089;&#1083;&#1091;&#1075;&#1080;%20&#1073;&#1072;&#1085;&#1082;&#1072;_&#1041;201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&#1050;&#1044;%20&#1047;&#1057;&#1052;&#1050;/&#1047;&#1072;&#1103;&#1074;&#1082;&#1080;/2004%20&#1040;&#1074;&#1075;&#1091;&#1089;&#1090;/&#1050;&#1044;%20&#1047;&#1057;&#1052;&#1050;%20-&#1047;&#1072;&#1103;&#1074;&#1082;&#1072;%20&#1072;&#1074;&#1075;&#1091;&#1089;&#1090;-&#1089;&#1077;&#1085;&#1090;&#1103;&#1073;&#1088;&#1100;%20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76;&#1078;&#1077;&#1090;%202006/&#1041;&#1102;&#1076;&#1078;&#1077;&#1090;%20(&#1076;&#1072;&#1085;&#1085;&#1099;&#1077;)%202006/Documents%20and%20Settings/&#1060;&#1080;&#1083;&#1080;&#1087;&#1087;%20&#1040;&#1088;&#1090;&#1072;&#1084;&#1086;&#1085;&#1086;&#1074;/&#1056;&#1072;&#1073;&#1086;&#1095;&#1080;&#1081;%20&#1089;&#1090;&#1086;&#1083;/&#1050;&#1085;&#1080;&#1075;&#1072;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rykin\&#1085;&#1086;&#1088;&#1084;&#1072;&#1090;&#1080;&#1074;&#1085;&#1072;&#1103;\&#1052;&#1086;&#1080;%20&#1076;&#1086;&#1082;&#1091;&#1084;&#1077;&#1085;&#1090;&#1099;\&#1057;&#1087;&#1088;&#1072;&#1074;&#1082;&#1080;%20&#1086;&#1073;%20&#1072;&#1085;&#1072;&#1083;&#1080;&#1079;&#1072;&#1093;\TARIF\&#1087;&#1083;&#1072;&#1085;_&#1087;&#1077;&#1088;&#1077;&#1090;&#1072;&#1088;&#1080;&#1092;&#1080;&#1082;&#1072;&#1094;&#1080;&#110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4;&#1051;/&#1054;&#1083;&#1077;&#1089;&#1103;/&#1053;&#1050;&#1052;&#1050;/&#1044;&#1069;&#1050;/15.12.03%20&#1055;&#1077;&#1088;&#1077;&#1075;&#1088;&#1091;&#1078;&#1072;&#1090;&#1077;&#1083;&#1080;%20&#1084;&#1077;&#1090;&#1072;&#1083;&#1083;&#1086;&#1083;&#1086;&#1084;&#107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\n1-c\MSOffice\Excel\BUDJET\1998\3_12_98D\Documents\Budget\Workings\pb_0298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52;&#1077;&#1090;&#1072;&#1083;&#1083;&#1086;&#1083;&#1086;&#1084;\&#1041;&#1072;&#1083;&#1072;&#1085;&#1089;%20&#1083;&#1086;&#1084;&#1072;%20&#1082;%20&#1041;23.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&#1056;&#1072;&#1073;&#1086;&#1095;&#1080;&#1081;%20&#1089;&#1090;&#1086;&#1083;\&#1057;&#1042;&#1054;&#1044;_03-04(&#1091;&#1089;&#1083;&#1091;&#1075;&#1080;%20&#1094;&#1077;&#1093;&#1086;&#1074;%20&#1086;&#1090;%2023.10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FM71698%20tes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yarinceva_av/&#1056;&#1072;&#1073;&#1086;&#1095;&#1080;&#1081;%20&#1089;&#1090;&#1086;&#1083;/&#1048;&#1085;&#1074;&#1077;&#1089;&#1090;&#1080;&#1094;&#1080;&#1086;&#1085;&#1085;&#1099;&#1077;%20&#1087;&#1088;&#1086;&#1077;&#1082;&#1090;&#1099;/&#1050;&#1080;&#1089;&#1083;&#1086;&#1088;&#1086;&#1076;&#1085;&#1086;&#1077;%20&#1087;&#1088;&#1086;&#1080;&#1079;&#1074;&#1086;&#1076;&#1089;&#1090;&#1074;&#1086;/&#1052;&#1086;&#1076;&#1077;&#1083;&#1100;%20&#1082;&#1086;&#1084;&#1087;&#1088;%20&#1074;&#1072;&#1088;%203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41;&#1070;&#1044;&#1046;&#1045;&#1058;_M&#1072;ste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&#1052;&#1086;&#1080;%20&#1076;&#1086;&#1082;&#1091;&#1084;&#1077;&#1085;&#1090;&#1099;\&#1053;&#1050;&#1052;&#1050;\2006%20&#1053;&#1050;&#1052;&#1050;\&#1053;&#1050;&#1052;&#1050;%202006%20(20.10.2005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69;&#1057;&#1055;&#1062;%2025.02.04%20(&#1089;%20&#1082;&#1080;&#1089;&#1083;&#1086;&#1088;&#1086;&#1076;&#1082;&#1086;&#1081;)%20&#1074;%20$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5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forecast_09.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Local%20Settings\Temporary%20Internet%20Files\OLK687\&#1050;&#1086;&#1087;&#1080;&#1103;%20&#1060;&#1080;&#1085;&#1087;&#1083;&#1072;&#1085;%20&#1085;&#1072;%20&#1086;&#1082;&#1090;&#1103;&#1073;&#1088;&#1100;%20&#1087;&#1086;%20&#1050;&#1057;%20&#1080;%20&#1080;&#1085;&#1074;%20%20&#1087;&#1088;(2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year\decoding20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5\10%20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11prib%20&#1085;&#1086;&#1074;&#1099;&#108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60;&#1077;&#1088;&#1088;&#1086;&#1089;&#1087;&#1083;&#1072;&#1074;&#1099;%20&#1082;%20&#1041;23.0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6\4%20&#1040;&#1055;&#1056;&#1045;&#1051;&#1068;\&#1060;&#1080;&#1085;&#1087;&#1083;&#1072;&#1085;%20&#1053;&#1050;&#1052;&#1050;%20&#1072;&#1087;&#1088;&#1077;&#1083;&#110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2001(24.01)\8&#1057;&#1052;&#1045;&#1058;&#104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\&#1058;&#1045;&#1050;&#1059;&#1065;&#1048;&#1049;%20&#1055;&#1051;&#1040;&#1053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79;/_&#1040;&#1085;&#1072;&#1083;&#1080;&#1079;%202012&#1075;/&#1040;&#1085;&#1072;&#1083;&#1080;&#1079;_&#1052;&#1069;&#1060;/&#1056;&#1072;&#1089;&#1095;&#1077;&#1090;%20&#1089;&#1073;&#1099;&#1090;&#1086;&#1074;&#1086;&#1081;%20&#1087;&#1086;%20&#1085;&#1086;&#1074;&#1086;&#1081;%20&#1084;&#1077;&#1090;&#1086;&#1076;&#1080;&#1082;&#1077;/&#1056;&#1072;&#1089;&#1095;&#1077;&#1090;%20&#1089;&#1073;&#1099;&#1090;&#1086;&#1074;&#1086;&#1081;%20(&#1073;&#1077;&#1079;%20&#1076;&#1077;&#1082;&#1072;&#1073;&#1088;&#1103;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Temporary%20Internet%20Files\OLK1235\Loan_Portfolio_NTMK_2004_12122003&#1082;&#1091;&#1088;&#1089;3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57;&#1074;&#1086;&#1076;&#1085;&#1099;&#1081;%20&#1088;&#1072;&#1089;&#1095;&#1105;&#1090;%20&#1089;&#1099;&#1088;&#1100;&#1103;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КлассЗСМК"/>
      <sheetName val="EPS"/>
      <sheetName val="CFS=&gt;"/>
      <sheetName val="FR_5_Goods Delievered"/>
      <sheetName val="December 1996"/>
      <sheetName val=" Кредиторы"/>
      <sheetName val="BS 11 HC"/>
      <sheetName val="Фин план"/>
      <sheetName val="Inputs"/>
      <sheetName val="Виды затрат"/>
      <sheetName val="Единицы консолидации"/>
      <sheetName val="Счета"/>
      <sheetName val="Виды движения"/>
      <sheetName val="Cent"/>
      <sheetName val="Лист1"/>
      <sheetName val="БДДС month (ф)"/>
      <sheetName val="БДДС month (п)"/>
      <sheetName val="5_4"/>
      <sheetName val="Tab_40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 выборка по 004 сч"/>
      <sheetName val="5930.01"/>
      <sheetName val="Д_Р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  <sheetName val="Ключ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Foaie1"/>
      <sheetName val="cur"/>
      <sheetName val="Bal Vf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li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стр.2"/>
      <sheetName val="COMPS"/>
      <sheetName val="St"/>
      <sheetName val="КлассНТМК"/>
      <sheetName val="RPP"/>
      <sheetName val="BS"/>
      <sheetName val="rozvaha"/>
      <sheetName val="КлассКМК(ПС)"/>
      <sheetName val="ПДР ООО &quot;Юкос ФБЦ&quot;"/>
      <sheetName val="Лист1"/>
      <sheetName val="Резерв МПЗ"/>
      <sheetName val="Продукция"/>
      <sheetName val="4. NWABC"/>
      <sheetName val="строка 626"/>
      <sheetName val="план"/>
      <sheetName val="ф. 2.3"/>
      <sheetName val="прилож.2"/>
      <sheetName val="Сталь"/>
      <sheetName val="КлассНKМК"/>
      <sheetName val="Приложение 4"/>
      <sheetName val="pnl_mng"/>
      <sheetName val="production06"/>
      <sheetName val="?????????"/>
      <sheetName val="XLR_NoRangeSheet"/>
      <sheetName val="Данные"/>
      <sheetName val="IFRS roll 04"/>
      <sheetName val="Справ"/>
      <sheetName val="Комментарии"/>
      <sheetName val="Input"/>
      <sheetName val="Assistance"/>
      <sheetName val="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от АСУ ТП"/>
      <sheetName val="Лист1"/>
      <sheetName val="rem"/>
      <sheetName val="Data"/>
      <sheetName val="Резерв МПЗ"/>
      <sheetName val="Справочники"/>
      <sheetName val="24_кред"/>
      <sheetName val="Контроль"/>
      <sheetName val="COGS (base)"/>
      <sheetName val="SpInputs"/>
      <sheetName val="КлассЗСМК"/>
      <sheetName val="CurRates"/>
      <sheetName val="ДИТ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pasiva-skutečnost"/>
      <sheetName val="Настройки"/>
      <sheetName val="3-01"/>
      <sheetName val="КлассНКМК"/>
      <sheetName val="Контрагенты"/>
      <sheetName val="EAH"/>
      <sheetName val="1 Общая информация"/>
      <sheetName val="MODEL"/>
      <sheetName val="январь"/>
      <sheetName val="4. Ratios"/>
      <sheetName val="Спр-к базовый"/>
      <sheetName val="COMPS"/>
      <sheetName val="Калькуляция_Б2012"/>
      <sheetName val="торкр._2012"/>
      <sheetName val="I-S"/>
      <sheetName val="Balance Sheet"/>
      <sheetName val="Заполните"/>
      <sheetName val="План"/>
      <sheetName val="Факт"/>
      <sheetName val="40.1(имущество)"/>
      <sheetName val="40.3(имущество)"/>
      <sheetName val="40.2(имущество)"/>
      <sheetName val="40.4(имущество)"/>
      <sheetName val="40.5(имущество)"/>
      <sheetName val="40.6(имущество)"/>
      <sheetName val="инвкн_310505Гавва"/>
      <sheetName val="payments"/>
      <sheetName val="Структура портфеля"/>
      <sheetName val="Languages"/>
      <sheetName val="ОС_от_АСУ_ТП"/>
      <sheetName val="Резерв_МПЗ"/>
      <sheetName val="COGS_(base)"/>
      <sheetName val="Ф-1_(для_АО-энерго)"/>
      <sheetName val="Ф-2_(для_АО-энерго)"/>
      <sheetName val="17_1"/>
      <sheetName val="1_Общая_информация"/>
      <sheetName val="4__Ratios"/>
      <sheetName val="торкр__2012"/>
      <sheetName val="Спр-к_базовый"/>
      <sheetName val="Balance_Sheet"/>
      <sheetName val="40_1(имущество)"/>
      <sheetName val="40_3(имущество)"/>
      <sheetName val="40_2(имущество)"/>
      <sheetName val="40_4(имущество)"/>
      <sheetName val="40_5(имущество)"/>
      <sheetName val="40_6(имущество)"/>
      <sheetName val="Структура_портфеля"/>
      <sheetName val="справочни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лассЗСМК"/>
      <sheetName val="Контроль"/>
      <sheetName val="Лист1"/>
      <sheetName val="Minority Interest"/>
      <sheetName val="ДИТ"/>
      <sheetName val="EPS Q2'04"/>
      <sheetName val="1 Общая информация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BS"/>
      <sheetName val="rozvaha"/>
      <sheetName val="Комментарии"/>
      <sheetName val="КлассЗСМК"/>
      <sheetName val="Лист1"/>
      <sheetName val="RAS FS"/>
      <sheetName val="HIST"/>
      <sheetName val="Total Data"/>
      <sheetName val="241"/>
      <sheetName val="Цехи КМК"/>
      <sheetName val="ПДР ООО &quot;Юкос ФБЦ&quot;"/>
      <sheetName val="Данные"/>
      <sheetName val="Типовые назначения платежа"/>
      <sheetName val="Brew rub"/>
      <sheetName val="Фин план"/>
      <sheetName val="Резерв МПЗ"/>
      <sheetName val="Gen"/>
      <sheetName val="Items"/>
      <sheetName val="assets"/>
      <sheetName val="Liabilities"/>
      <sheetName val="ЦФА"/>
      <sheetName val="январь"/>
      <sheetName val="MODEL"/>
      <sheetName val="Пассив"/>
      <sheetName val="Заполните"/>
      <sheetName val="План"/>
      <sheetName val="Факт"/>
      <sheetName val="bank comm capitalised"/>
      <sheetName val="Data"/>
      <sheetName val="Data Table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Справочники"/>
      <sheetName val="Расконсервация ОС"/>
      <sheetName val="КлассНKМК"/>
      <sheetName val="2.1 P&amp;L"/>
      <sheetName val="3-26"/>
      <sheetName val="Счета"/>
      <sheetName val="Структура портфеля"/>
      <sheetName val="4. NWABC"/>
      <sheetName val="база"/>
      <sheetName val="IFRS roll 04"/>
      <sheetName val="D2 DCF"/>
      <sheetName val="бюджет ЭСПЦ, дол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Inputs"/>
      <sheetName val="Фин план"/>
      <sheetName val="Параметры_i"/>
      <sheetName val="BS RAP"/>
      <sheetName val="Dictionaries"/>
      <sheetName val="EPS"/>
      <sheetName val="CFS=&gt;"/>
      <sheetName val="I-S"/>
      <sheetName val="941_942"/>
      <sheetName val="Assumptions"/>
      <sheetName val="ВыборКомпании"/>
      <sheetName val="Rollforward {pbe}"/>
      <sheetName val="Allow - SR&amp;D"/>
      <sheetName val="COGS (base)"/>
      <sheetName val="SpInputs"/>
      <sheetName val="CashFlows"/>
      <sheetName val="Статьи затрат"/>
      <sheetName val="GP"/>
      <sheetName val="cus_HK1033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XLR_NoRangeSheet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Title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вод ДЗ_10"/>
      <sheetName val="with project"/>
      <sheetName val="README"/>
      <sheetName val="SENSITIVITY"/>
      <sheetName val="19 CAPEX"/>
      <sheetName val="П ПП_МП"/>
      <sheetName val="Справочник"/>
      <sheetName val="Cent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КлассЗСМК"/>
      <sheetName val="Цехи КМК"/>
      <sheetName val="ПДР ООО &quot;Юкос ФБЦ&quot;"/>
      <sheetName val="BS"/>
      <sheetName val="rozvaha"/>
      <sheetName val="Лист1"/>
      <sheetName val="Комментарии"/>
      <sheetName val="Январь"/>
      <sheetName val="RAS FS"/>
      <sheetName val="Data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  <sheetName val="КлассЗС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Данные для расчета"/>
      <sheetName val="Proj. Bal."/>
      <sheetName val="Ratios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pasiva-skutečnost"/>
      <sheetName val="FES"/>
      <sheetName val="реестр цех №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  <sheetName val="Cover &amp; Parameters"/>
      <sheetName val="Adjustments"/>
      <sheetName val="Balance Sheet"/>
      <sheetName val="XLR_NoRangeSheet"/>
      <sheetName val="Cover _ Parameters"/>
      <sheetName val="1997 fin. res."/>
      <sheetName val="exch. rates"/>
      <sheetName val="COMPS"/>
      <sheetName val="Справочно"/>
      <sheetName val="ФИНПЛАН"/>
      <sheetName val="F1 31 12 2012"/>
      <sheetName val="Monthly_sched"/>
      <sheetName val="Cover_&amp;_Parameters"/>
      <sheetName val="Balance_Sheet"/>
      <sheetName val="Cover___Parameters"/>
      <sheetName val="1997_fin__res_"/>
      <sheetName val="exch__rates"/>
      <sheetName val="Aluminium"/>
      <sheetName val="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plan (GOK)"/>
      <sheetName val="Production plan (GOK)"/>
      <sheetName val="Title"/>
      <sheetName val="Contents"/>
      <sheetName val="REMARKS"/>
      <sheetName val="CAPEX"/>
      <sheetName val="Steel reorganization"/>
      <sheetName val="Assumptions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sh-flow"/>
      <sheetName val="Calculation(Rails)"/>
      <sheetName val="Costs calculation (Rails)"/>
      <sheetName val="Энергоресурсы (fix)"/>
      <sheetName val="Энергоресурсы (var)"/>
      <sheetName val="Sales (plan)"/>
      <sheetName val="июнь пл-факт _изм"/>
      <sheetName val="январь"/>
      <sheetName val="Оглавление"/>
      <sheetName val="1_Summary"/>
      <sheetName val="7_Простои"/>
      <sheetName val="Слайд vc_fc_cc"/>
      <sheetName val="4_ KPI"/>
      <sheetName val="6_ Исходная инф_"/>
      <sheetName val="Мощности"/>
      <sheetName val="6_ Мощности ГОКи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>
            <v>37834</v>
          </cell>
        </row>
        <row r="5">
          <cell r="C5">
            <v>37834</v>
          </cell>
        </row>
        <row r="8">
          <cell r="C8">
            <v>37834</v>
          </cell>
        </row>
        <row r="14">
          <cell r="C14">
            <v>37834</v>
          </cell>
        </row>
        <row r="21">
          <cell r="C21">
            <v>37834</v>
          </cell>
        </row>
      </sheetData>
      <sheetData sheetId="6" refreshError="1">
        <row r="3">
          <cell r="D3">
            <v>37802</v>
          </cell>
        </row>
        <row r="4">
          <cell r="D4">
            <v>37802</v>
          </cell>
        </row>
        <row r="5">
          <cell r="D5">
            <v>37802</v>
          </cell>
        </row>
        <row r="6">
          <cell r="D6">
            <v>37802</v>
          </cell>
        </row>
        <row r="7">
          <cell r="D7">
            <v>37802</v>
          </cell>
        </row>
        <row r="12">
          <cell r="D12">
            <v>37802</v>
          </cell>
        </row>
        <row r="13">
          <cell r="D13">
            <v>38443</v>
          </cell>
        </row>
        <row r="14">
          <cell r="D14">
            <v>38443</v>
          </cell>
        </row>
        <row r="15">
          <cell r="D15">
            <v>38443</v>
          </cell>
        </row>
        <row r="16">
          <cell r="D16">
            <v>38443</v>
          </cell>
        </row>
        <row r="17">
          <cell r="D17">
            <v>38443</v>
          </cell>
        </row>
      </sheetData>
      <sheetData sheetId="7" refreshError="1">
        <row r="8">
          <cell r="C8">
            <v>650000</v>
          </cell>
        </row>
        <row r="9">
          <cell r="C9">
            <v>37561</v>
          </cell>
        </row>
        <row r="10">
          <cell r="C10">
            <v>10</v>
          </cell>
        </row>
        <row r="17">
          <cell r="C17">
            <v>400000</v>
          </cell>
        </row>
        <row r="18">
          <cell r="C18">
            <v>37926</v>
          </cell>
        </row>
        <row r="19">
          <cell r="C19">
            <v>10</v>
          </cell>
        </row>
        <row r="27">
          <cell r="C27" t="b">
            <v>1</v>
          </cell>
        </row>
        <row r="34">
          <cell r="C34">
            <v>31.5</v>
          </cell>
        </row>
        <row r="43">
          <cell r="C43">
            <v>0.24</v>
          </cell>
        </row>
        <row r="45">
          <cell r="C45">
            <v>0.2</v>
          </cell>
        </row>
        <row r="46">
          <cell r="C46">
            <v>0.02</v>
          </cell>
        </row>
        <row r="54">
          <cell r="C54">
            <v>6.6666666666666666E-2</v>
          </cell>
        </row>
        <row r="55">
          <cell r="C55">
            <v>5900</v>
          </cell>
        </row>
        <row r="56">
          <cell r="C56">
            <v>5460</v>
          </cell>
        </row>
      </sheetData>
      <sheetData sheetId="8" refreshError="1">
        <row r="10">
          <cell r="C10">
            <v>100</v>
          </cell>
        </row>
        <row r="11">
          <cell r="C11">
            <v>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MAIN_page"/>
      <sheetName val="Справ"/>
      <sheetName val="КлассНТМК"/>
      <sheetName val="КлассЗСМК"/>
      <sheetName val="Факт"/>
      <sheetName val="Input"/>
      <sheetName val="Steel reorganization"/>
      <sheetName val="CAPEX"/>
      <sheetName val="Sensitivity analysis"/>
      <sheetName val="Данные для расчета"/>
      <sheetName val="Budget detail"/>
    </sheetNames>
    <sheetDataSet>
      <sheetData sheetId="0" refreshError="1">
        <row r="8">
          <cell r="B8">
            <v>1</v>
          </cell>
        </row>
      </sheetData>
      <sheetData sheetId="1" refreshError="1"/>
      <sheetData sheetId="2" refreshError="1">
        <row r="44">
          <cell r="B44">
            <v>5900</v>
          </cell>
        </row>
        <row r="97">
          <cell r="B97">
            <v>0.24</v>
          </cell>
        </row>
        <row r="104">
          <cell r="B104">
            <v>5.0000000000000001E-3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БДДС month (ф)"/>
      <sheetName val="БДДС month (п)"/>
      <sheetName val="F1"/>
      <sheetName val="1996-2005 Forecast"/>
      <sheetName val="Титул"/>
      <sheetName val="Список"/>
      <sheetName val="May '00"/>
      <sheetName val="3mo P&amp;L Detail"/>
      <sheetName val="Bal Vf"/>
      <sheetName val="SP0309"/>
      <sheetName val="Dictionaries"/>
      <sheetName val="Перечень данных"/>
      <sheetName val="Справ"/>
      <sheetName val="КлассНТМК"/>
      <sheetName val="КлассЗСМК"/>
      <sheetName val="DPR(TAX)"/>
      <sheetName val="Common_Size"/>
      <sheetName val="Proj_ Bal_"/>
      <sheetName val="2003"/>
      <sheetName val="Tr"/>
      <sheetName val="TT"/>
      <sheetName val="UPR"/>
      <sheetName val="КлассНKМК"/>
      <sheetName val="F2"/>
      <sheetName val="A3"/>
      <sheetName val="Content"/>
      <sheetName val="assumptions"/>
      <sheetName val="Info"/>
      <sheetName val="DPR_TAX_"/>
      <sheetName val="OB 2000"/>
      <sheetName val="Controls"/>
      <sheetName val="LBO Model"/>
      <sheetName val="pasiva-skutečnost"/>
      <sheetName val="СК"/>
      <sheetName val="BS"/>
      <sheetName val="Segment"/>
      <sheetName val="Other"/>
      <sheetName val="PL"/>
      <sheetName val="Afyon"/>
      <sheetName val="DCF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anexa 1"/>
      <sheetName val="convers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rozvaha"/>
      <sheetName val="Лист1"/>
      <sheetName val="st"/>
      <sheetName val="Data USA Cdn$"/>
      <sheetName val="Data USA US$"/>
      <sheetName val="КлассЗСМК"/>
      <sheetName val="Структура портфеля"/>
      <sheetName val="Контроль"/>
      <sheetName val="стр.627"/>
      <sheetName val="Steel reorganization"/>
      <sheetName val="CAPEX"/>
      <sheetName val="Sensitivity analysis"/>
      <sheetName val="4. Ratios"/>
      <sheetName val="2001"/>
      <sheetName val="Вып_П_П_"/>
      <sheetName val="Summary"/>
      <sheetName val="Languages"/>
      <sheetName val="MENU"/>
      <sheetName val="МСЦ"/>
      <sheetName val="График"/>
      <sheetName val="Цеховые"/>
      <sheetName val="Центральные"/>
      <sheetName val="ЗСМК-ЕАХ"/>
      <sheetName val="Фин план"/>
      <sheetName val="Сталь"/>
      <sheetName val="3-01"/>
      <sheetName val="стр.2"/>
      <sheetName val="Настройки"/>
      <sheetName val="Заполните"/>
      <sheetName val="План"/>
      <sheetName val="Факт"/>
      <sheetName val="Sets"/>
      <sheetName val="Market"/>
      <sheetName val="Tr"/>
      <sheetName val="Prices"/>
      <sheetName val="Расчет оборачиваемости запасов"/>
      <sheetName val="Capex (2)"/>
      <sheetName val="Sales plan (GOK)"/>
      <sheetName val="credit"/>
      <sheetName val="Tons"/>
    </sheetNames>
    <sheetDataSet>
      <sheetData sheetId="0" refreshError="1"/>
      <sheetData sheetId="1" refreshError="1"/>
      <sheetData sheetId="2" refreshError="1">
        <row r="9">
          <cell r="B9" t="b">
            <v>0</v>
          </cell>
        </row>
        <row r="13">
          <cell r="B13">
            <v>110000</v>
          </cell>
        </row>
        <row r="17">
          <cell r="B17">
            <v>400000</v>
          </cell>
        </row>
        <row r="70">
          <cell r="B70">
            <v>100</v>
          </cell>
        </row>
        <row r="73">
          <cell r="B73">
            <v>68</v>
          </cell>
        </row>
        <row r="74">
          <cell r="B74">
            <v>2</v>
          </cell>
        </row>
        <row r="75">
          <cell r="B75">
            <v>50</v>
          </cell>
        </row>
        <row r="76">
          <cell r="B76">
            <v>15</v>
          </cell>
        </row>
        <row r="99">
          <cell r="B99">
            <v>0.02</v>
          </cell>
        </row>
        <row r="107">
          <cell r="B107">
            <v>31.5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Info"/>
      <sheetName val="план"/>
      <sheetName val="Россия-экспорт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2 Параметры"/>
      <sheetName val="1_ЭСПЦ"/>
      <sheetName val="assumptions"/>
      <sheetName val="COMPS"/>
    </sheetNames>
    <sheetDataSet>
      <sheetData sheetId="0" refreshError="1"/>
      <sheetData sheetId="1" refreshError="1">
        <row r="2">
          <cell r="E2">
            <v>30.56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#REF"/>
      <sheetName val="БДДС month (ф)"/>
      <sheetName val="БДДС month (п)"/>
      <sheetName val="#ССЫЛКА"/>
      <sheetName val="БДДС month _ф_"/>
      <sheetName val="БДДС month _п_"/>
      <sheetName val="0_33"/>
      <sheetName val="Cover &amp; Parameters"/>
      <sheetName val="Настройки"/>
      <sheetName val="КлассЗСМК"/>
      <sheetName val="Комментарии"/>
      <sheetName val="Quarterly LBO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MODEL"/>
      <sheetName val="FES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</sheetNames>
    <sheetDataSet>
      <sheetData sheetId="0" refreshError="1">
        <row r="3">
          <cell r="A3">
            <v>37365</v>
          </cell>
        </row>
      </sheetData>
      <sheetData sheetId="1" refreshError="1">
        <row r="3">
          <cell r="A3">
            <v>37348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0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РБЦ"/>
      <sheetName val="ДЭК1"/>
      <sheetName val="ДЭК2"/>
      <sheetName val="Пресс-ножн"/>
      <sheetName val="КХП "/>
      <sheetName val="АСКУЭ"/>
      <sheetName val="Статич комп "/>
      <sheetName val="Кислор станц"/>
      <sheetName val="ЛПЦ"/>
      <sheetName val="Доменное"/>
      <sheetName val="УЖДТ"/>
      <sheetName val="1-ЭСПЦ"/>
      <sheetName val="2 Параметры"/>
      <sheetName val="EC552378 Corp Cusip8"/>
      <sheetName val="TT333718 Go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0">
          <cell r="D30">
            <v>8760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Languages"/>
      <sheetName val="Assumption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В 2008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"/>
      <sheetName val="Adj__WC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КВ_2008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Steel_reorganization"/>
      <sheetName val="Brew_rub"/>
      <sheetName val="??_2008"/>
      <sheetName val="Flash_Report_SDC(EUR)"/>
      <sheetName val="КлассЗСМК"/>
      <sheetName val="Комментарии"/>
    </sheetNames>
    <sheetDataSet>
      <sheetData sheetId="0" refreshError="1">
        <row r="22">
          <cell r="C22">
            <v>1</v>
          </cell>
        </row>
        <row r="25">
          <cell r="C25" t="str">
            <v>Evrazholding</v>
          </cell>
        </row>
        <row r="26">
          <cell r="C26" t="str">
            <v>OAO NTMK</v>
          </cell>
        </row>
        <row r="33">
          <cell r="C33" t="str">
            <v>Ernst &amp; Young. All rights reserved.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COGS (base)"/>
      <sheetName val="SpInputs"/>
      <sheetName val="CashFlows"/>
    </sheetNames>
    <sheetDataSet>
      <sheetData sheetId="0" refreshError="1"/>
      <sheetData sheetId="1" refreshError="1"/>
      <sheetData sheetId="2" refreshError="1">
        <row r="39">
          <cell r="A39" t="str">
            <v>Кокс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COMPS"/>
      <sheetName val="Input TI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12"/>
      <sheetName val="Database (RUR)Mar YTD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_отделы"/>
      <sheetName val="СВ НТМК"/>
      <sheetName val="НТМК_в_УК"/>
      <sheetName val="НТМК Н-С"/>
      <sheetName val="НТМК Н-С (2)"/>
      <sheetName val="ЗСМК_отделы"/>
      <sheetName val="СВ ЗСМК"/>
      <sheetName val="ЗСМК_в_УК"/>
      <sheetName val="ЗСМК Н-С"/>
      <sheetName val="ЗСМК Н-С (2)"/>
      <sheetName val="ЗСМК(ТНП)"/>
      <sheetName val="КМК_отделы"/>
      <sheetName val="СВ КМК"/>
      <sheetName val="КМК_в_УК"/>
      <sheetName val="КлассЗСМК"/>
      <sheetName val="КлассНТМК"/>
      <sheetName val="КлассНТМК1"/>
      <sheetName val="КлассНKМК"/>
      <sheetName val="Справ"/>
      <sheetName val="2001"/>
      <sheetName val="rem"/>
      <sheetName val="Controls"/>
      <sheetName val="LBO Model"/>
      <sheetName val="НТМК (укр)"/>
      <sheetName val="Tr"/>
      <sheetName val="UPR"/>
      <sheetName val="3-01"/>
      <sheetName val="RPP"/>
      <sheetName val="24_кред"/>
      <sheetName val="Настройки"/>
      <sheetName val="Ratios"/>
      <sheetName val="Common-Size"/>
      <sheetName val="FCF"/>
      <sheetName val="Schedules"/>
      <sheetName val="Proj. Bal."/>
      <sheetName val="СводЕАХ"/>
      <sheetName val="4. NWABC"/>
      <sheetName val="XLR_NoRangeSheet"/>
      <sheetName val="Справочники"/>
      <sheetName val="КлассКМК(ПС)"/>
      <sheetName val="Продукция"/>
      <sheetName val="Скорректированная заявка НА АВГ"/>
      <sheetName val="In"/>
      <sheetName val="Взз"/>
      <sheetName val="Перечень данных"/>
      <sheetName val="MAIN_page"/>
      <sheetName val="Info"/>
      <sheetName val="СВ_НТМК"/>
      <sheetName val="НТМК_Н-С"/>
      <sheetName val="НТМК_Н-С_(2)"/>
      <sheetName val="СВ_ЗСМК"/>
      <sheetName val="ЗСМК_Н-С"/>
      <sheetName val="ЗСМК_Н-С_(2)"/>
      <sheetName val="СВ_КМК"/>
      <sheetName val="LBO_Model"/>
      <sheetName val="НТМК_(укр)"/>
      <sheetName val="Proj__Bal_"/>
      <sheetName val="4__NWABC"/>
      <sheetName val="Скорректированная_заявка_НА_АВГ"/>
      <sheetName val="Перечень_данн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TD</v>
          </cell>
        </row>
        <row r="5">
          <cell r="E5" t="str">
            <v xml:space="preserve">Арматура 10 А400С, А500С   </v>
          </cell>
        </row>
        <row r="6">
          <cell r="E6" t="str">
            <v>Арматура 10 Ат800</v>
          </cell>
        </row>
        <row r="7">
          <cell r="E7" t="str">
            <v>Арматура 10 (мотки) ГС</v>
          </cell>
        </row>
        <row r="8">
          <cell r="E8" t="str">
            <v>Арматура 10 (мотки) ряд пс</v>
          </cell>
        </row>
        <row r="9">
          <cell r="E9" t="str">
            <v>Арматура 10 (прутки) ГС</v>
          </cell>
        </row>
        <row r="10">
          <cell r="E10" t="str">
            <v>Арматура 10 (прутки) 3 пс (А1 3пс)</v>
          </cell>
        </row>
        <row r="11">
          <cell r="E11" t="str">
            <v>Арматура 12 Ат800</v>
          </cell>
        </row>
        <row r="12">
          <cell r="E12" t="str">
            <v>Арматура 12 3 пс (А1 3пс)</v>
          </cell>
        </row>
        <row r="13">
          <cell r="E13" t="str">
            <v xml:space="preserve">Арматура 12 А400С, А500С   </v>
          </cell>
        </row>
        <row r="14">
          <cell r="E14" t="str">
            <v>Арматура 12 ГС</v>
          </cell>
        </row>
        <row r="15">
          <cell r="E15" t="str">
            <v>Арматура 14 Ат800</v>
          </cell>
        </row>
        <row r="16">
          <cell r="E16" t="str">
            <v>Арматура 14 ГС</v>
          </cell>
        </row>
        <row r="17">
          <cell r="E17" t="str">
            <v>Арматура 14 AI, 3 пс</v>
          </cell>
        </row>
        <row r="18">
          <cell r="E18" t="str">
            <v xml:space="preserve">Арматура 14 А400С, А500С   </v>
          </cell>
        </row>
        <row r="19">
          <cell r="E19" t="str">
            <v>Арматура 16 AI, 3 пс</v>
          </cell>
        </row>
        <row r="20">
          <cell r="E20" t="str">
            <v>Арматура 16 Ат800</v>
          </cell>
        </row>
        <row r="21">
          <cell r="E21" t="str">
            <v>Арматура 16 АВ</v>
          </cell>
        </row>
        <row r="22">
          <cell r="E22" t="str">
            <v xml:space="preserve">Арматура 16 А400С, А500С   </v>
          </cell>
        </row>
        <row r="23">
          <cell r="E23" t="str">
            <v>Арматура 16 ГС</v>
          </cell>
        </row>
        <row r="24">
          <cell r="E24" t="str">
            <v>Арматура 18 AI, 3 пс</v>
          </cell>
        </row>
        <row r="25">
          <cell r="E25" t="str">
            <v xml:space="preserve">Арматура 18 А400С, А500С   </v>
          </cell>
        </row>
        <row r="26">
          <cell r="E26" t="str">
            <v>Арматура 18 ГС</v>
          </cell>
        </row>
        <row r="27">
          <cell r="E27" t="str">
            <v>Арматура 18 Ат800</v>
          </cell>
        </row>
        <row r="28">
          <cell r="E28" t="str">
            <v>Арматура 20 AI, 3 пс</v>
          </cell>
        </row>
        <row r="29">
          <cell r="E29" t="str">
            <v>Арматура 20 АВ</v>
          </cell>
        </row>
        <row r="30">
          <cell r="E30" t="str">
            <v xml:space="preserve">Арматура 20 А400С, А500С   </v>
          </cell>
        </row>
        <row r="31">
          <cell r="E31" t="str">
            <v>Арматура 20 ГС</v>
          </cell>
        </row>
        <row r="32">
          <cell r="E32" t="str">
            <v>Арматура 22 AI, 3 пс</v>
          </cell>
        </row>
        <row r="33">
          <cell r="E33" t="str">
            <v xml:space="preserve">Арматура 22 А400С, А500С   </v>
          </cell>
        </row>
        <row r="34">
          <cell r="E34" t="str">
            <v>Арматура 22 ГС</v>
          </cell>
        </row>
        <row r="35">
          <cell r="E35" t="str">
            <v>Арматура 25 AI, 3 пс</v>
          </cell>
        </row>
        <row r="36">
          <cell r="E36" t="str">
            <v xml:space="preserve">Арматура 25 А400С, А500С   </v>
          </cell>
        </row>
        <row r="37">
          <cell r="E37" t="str">
            <v>Арматура 25 ГС</v>
          </cell>
        </row>
        <row r="38">
          <cell r="E38" t="str">
            <v xml:space="preserve">Арматура 28 А400С, А500С   </v>
          </cell>
        </row>
        <row r="39">
          <cell r="E39" t="str">
            <v>Арматура 28 AI, 3 пс</v>
          </cell>
        </row>
        <row r="40">
          <cell r="E40" t="str">
            <v>Арматура 28 ГС</v>
          </cell>
        </row>
        <row r="41">
          <cell r="E41" t="str">
            <v xml:space="preserve">Арматура 32 А400С, А500С   </v>
          </cell>
        </row>
        <row r="42">
          <cell r="E42" t="str">
            <v>Арматура 32 ГС</v>
          </cell>
        </row>
        <row r="43">
          <cell r="E43" t="str">
            <v>Арматура 32 AI, 3 пс</v>
          </cell>
        </row>
        <row r="44">
          <cell r="E44" t="str">
            <v>Арматура 40 AI, 3 пс</v>
          </cell>
        </row>
        <row r="45">
          <cell r="E45" t="str">
            <v>Арматура 40 ГС</v>
          </cell>
        </row>
        <row r="46">
          <cell r="E46" t="str">
            <v xml:space="preserve">Арматура 40 А400С, А500С   </v>
          </cell>
        </row>
        <row r="47">
          <cell r="E47" t="str">
            <v>Арматура 6 ГС</v>
          </cell>
        </row>
        <row r="48">
          <cell r="E48" t="str">
            <v>Арматура 6 ряд пс</v>
          </cell>
        </row>
        <row r="49">
          <cell r="E49" t="str">
            <v>Арматура 8 ГС</v>
          </cell>
        </row>
        <row r="50">
          <cell r="E50" t="str">
            <v>Арматура 8 ряд пс</v>
          </cell>
        </row>
        <row r="51">
          <cell r="E51" t="str">
            <v>Балка 10 пс/сп</v>
          </cell>
        </row>
        <row r="52">
          <cell r="E52" t="str">
            <v>Балка 10 сп</v>
          </cell>
        </row>
        <row r="53">
          <cell r="E53" t="str">
            <v>Балка 10 ГС</v>
          </cell>
        </row>
        <row r="54">
          <cell r="E54" t="str">
            <v>Балка 12 ГС</v>
          </cell>
        </row>
        <row r="55">
          <cell r="E55" t="str">
            <v>Балка 12 пс/сп</v>
          </cell>
        </row>
        <row r="56">
          <cell r="E56" t="str">
            <v>Балка 12 сп</v>
          </cell>
        </row>
        <row r="57">
          <cell r="E57" t="str">
            <v>Балка 14 пс/сп</v>
          </cell>
        </row>
        <row r="58">
          <cell r="E58" t="str">
            <v>Балка 14 сп</v>
          </cell>
        </row>
        <row r="59">
          <cell r="E59" t="str">
            <v>Балка 14 ГС</v>
          </cell>
        </row>
        <row r="60">
          <cell r="E60" t="str">
            <v>Балка 16 сп</v>
          </cell>
        </row>
        <row r="61">
          <cell r="E61" t="str">
            <v>Балка 16 пс/сп</v>
          </cell>
        </row>
        <row r="62">
          <cell r="E62" t="str">
            <v>Балка 16 ГС</v>
          </cell>
        </row>
        <row r="63">
          <cell r="E63" t="str">
            <v>Бунты 17-25 кач сп</v>
          </cell>
        </row>
        <row r="64">
          <cell r="E64" t="str">
            <v>Бунты 17-25 кач кп</v>
          </cell>
        </row>
        <row r="65">
          <cell r="E65" t="str">
            <v>Бунты 8-10 кач кп</v>
          </cell>
        </row>
        <row r="66">
          <cell r="E66" t="str">
            <v>Заг.кв.блюминг Л</v>
          </cell>
        </row>
        <row r="67">
          <cell r="E67" t="str">
            <v>Заг.кв.блюминг  НЛ</v>
          </cell>
        </row>
        <row r="68">
          <cell r="E68" t="str">
            <v>Заг.кв.блюминг  КАЧ ПС</v>
          </cell>
        </row>
        <row r="69">
          <cell r="E69" t="str">
            <v>Заг.кв.блюминг  КАЧ КП</v>
          </cell>
        </row>
        <row r="70">
          <cell r="E70" t="str">
            <v>Заг.кв.блюминг РЯД СП</v>
          </cell>
        </row>
        <row r="71">
          <cell r="E71" t="str">
            <v>Заг.кв.блюминг  РЯД ПС</v>
          </cell>
        </row>
        <row r="72">
          <cell r="E72" t="str">
            <v>Заг.кв.блюминг Хром.</v>
          </cell>
        </row>
        <row r="73">
          <cell r="E73" t="str">
            <v>Заг.кв.блюминг РЯД КП</v>
          </cell>
        </row>
        <row r="74">
          <cell r="E74" t="str">
            <v>Заг.кв.блюминг  КАЧ СП</v>
          </cell>
        </row>
        <row r="75">
          <cell r="E75" t="str">
            <v>Заготовка МНЛЗ КАЧ СП</v>
          </cell>
        </row>
        <row r="76">
          <cell r="E76" t="str">
            <v>Заготовка МНЛЗ РЯД СП</v>
          </cell>
        </row>
        <row r="77">
          <cell r="E77" t="str">
            <v>Заготовка МНЛЗ НЛ</v>
          </cell>
        </row>
        <row r="78">
          <cell r="E78" t="str">
            <v>Катанка 6,5 св08Г2С</v>
          </cell>
        </row>
        <row r="79">
          <cell r="E79" t="str">
            <v>Катанка 6,5 ряд кп</v>
          </cell>
        </row>
        <row r="80">
          <cell r="E80" t="str">
            <v>Катанка 6,5 ряд пс</v>
          </cell>
        </row>
        <row r="81">
          <cell r="E81" t="str">
            <v>Катанка 6,5 кач кп</v>
          </cell>
        </row>
        <row r="82">
          <cell r="E82" t="str">
            <v>Катанка 8 ряд кп</v>
          </cell>
        </row>
        <row r="83">
          <cell r="E83" t="str">
            <v>Катанка 8 ряд пс</v>
          </cell>
        </row>
        <row r="84">
          <cell r="E84" t="str">
            <v>Квадрат 60 КАЧ ПС</v>
          </cell>
        </row>
        <row r="85">
          <cell r="E85" t="str">
            <v>Квадрат 60 Л</v>
          </cell>
        </row>
        <row r="86">
          <cell r="E86" t="str">
            <v>Квадрат 60 Хром.</v>
          </cell>
        </row>
        <row r="87">
          <cell r="E87" t="str">
            <v>Квадрат 60 КАЧ СП</v>
          </cell>
        </row>
        <row r="88">
          <cell r="E88" t="str">
            <v>Квадрат 60 КАЧ КП</v>
          </cell>
        </row>
        <row r="89">
          <cell r="E89" t="str">
            <v>Квадрат 60 РЯД СП</v>
          </cell>
        </row>
        <row r="90">
          <cell r="E90" t="str">
            <v>Квадрат 60 РЯД ПС</v>
          </cell>
        </row>
        <row r="91">
          <cell r="E91" t="str">
            <v>Квадрат 60 РЯД КП</v>
          </cell>
        </row>
        <row r="92">
          <cell r="E92" t="str">
            <v>Квадрат 60 НЛ</v>
          </cell>
        </row>
        <row r="93">
          <cell r="E93" t="str">
            <v>Круг 10 (мотки) ряд пс</v>
          </cell>
        </row>
        <row r="94">
          <cell r="E94" t="str">
            <v>Круг 10 (мотки) ряд кп</v>
          </cell>
        </row>
        <row r="95">
          <cell r="E95" t="str">
            <v>Круг 10 (прутки) ряд пс</v>
          </cell>
        </row>
        <row r="96">
          <cell r="E96" t="str">
            <v>Круг 12 ряд пс</v>
          </cell>
        </row>
        <row r="97">
          <cell r="E97" t="str">
            <v>Круг 14 ряд пс</v>
          </cell>
        </row>
        <row r="98">
          <cell r="E98" t="str">
            <v>Круг 16 ряд пс</v>
          </cell>
        </row>
        <row r="99">
          <cell r="E99" t="str">
            <v>Круг 16 40 Х</v>
          </cell>
        </row>
        <row r="100">
          <cell r="E100" t="str">
            <v>Круг 18 ряд пс</v>
          </cell>
        </row>
        <row r="101">
          <cell r="E101" t="str">
            <v>Круг 18 40 Х</v>
          </cell>
        </row>
        <row r="102">
          <cell r="E102" t="str">
            <v>Круг 20 ряд пс</v>
          </cell>
        </row>
        <row r="103">
          <cell r="E103" t="str">
            <v>Круг 20 40 Х</v>
          </cell>
        </row>
        <row r="104">
          <cell r="E104" t="str">
            <v>Круг 22 ряд пс</v>
          </cell>
        </row>
        <row r="105">
          <cell r="E105" t="str">
            <v>Круг 22 40 Х</v>
          </cell>
        </row>
        <row r="106">
          <cell r="E106" t="str">
            <v>Круг 24-26 ряд пс</v>
          </cell>
        </row>
        <row r="107">
          <cell r="E107" t="str">
            <v>Круг 25 40 Х</v>
          </cell>
        </row>
        <row r="108">
          <cell r="E108" t="str">
            <v>Круг 28-30 40 Х</v>
          </cell>
        </row>
        <row r="109">
          <cell r="E109" t="str">
            <v>Круг 28-30 ряд пс</v>
          </cell>
        </row>
        <row r="110">
          <cell r="E110" t="str">
            <v>Круг 32 40 Х</v>
          </cell>
        </row>
        <row r="111">
          <cell r="E111" t="str">
            <v>Круг 32-34 ряд кп</v>
          </cell>
        </row>
        <row r="112">
          <cell r="E112" t="str">
            <v>Круг 32-34 ряд пс</v>
          </cell>
        </row>
        <row r="113">
          <cell r="E113" t="str">
            <v>Круг 34 кач сп</v>
          </cell>
        </row>
        <row r="114">
          <cell r="E114" t="str">
            <v>Круг 40 40 Х</v>
          </cell>
        </row>
        <row r="115">
          <cell r="E115" t="str">
            <v>Круг 40 кач сп</v>
          </cell>
        </row>
        <row r="116">
          <cell r="E116" t="str">
            <v>Круг 40 ряд пс</v>
          </cell>
        </row>
        <row r="117">
          <cell r="E117" t="str">
            <v xml:space="preserve">Недоливки (заготовка) </v>
          </cell>
        </row>
        <row r="118">
          <cell r="E118" t="str">
            <v xml:space="preserve">Недоливки (сляб) </v>
          </cell>
        </row>
        <row r="119">
          <cell r="E119" t="str">
            <v xml:space="preserve">Полоса 6х40, 6х80 </v>
          </cell>
        </row>
        <row r="120">
          <cell r="E120" t="str">
            <v>Прутки 16-32 кач кп</v>
          </cell>
        </row>
        <row r="121">
          <cell r="E121" t="str">
            <v>СВП 17 5пс/5сп</v>
          </cell>
        </row>
        <row r="122">
          <cell r="E122" t="str">
            <v>СВП 22 5пс/5сп</v>
          </cell>
        </row>
        <row r="123">
          <cell r="E123" t="str">
            <v>СВП 27 5пс/5сп</v>
          </cell>
        </row>
        <row r="124">
          <cell r="E124" t="str">
            <v>Сляб (КМК) 3пс</v>
          </cell>
        </row>
        <row r="125">
          <cell r="E125" t="str">
            <v>Сляб блюминг КАЧ КП</v>
          </cell>
        </row>
        <row r="126">
          <cell r="E126" t="str">
            <v>Сляб блюминг  РЯД КП</v>
          </cell>
        </row>
        <row r="127">
          <cell r="E127" t="str">
            <v>Сляб блюминг  НЛ</v>
          </cell>
        </row>
        <row r="128">
          <cell r="E128" t="str">
            <v>Сляб блюминг  КАЧ ПС</v>
          </cell>
        </row>
        <row r="129">
          <cell r="E129" t="str">
            <v>Сляб блюминг  РЯД ПС</v>
          </cell>
        </row>
        <row r="130">
          <cell r="E130" t="str">
            <v>Сляб блюминг  КАЧ СП</v>
          </cell>
        </row>
        <row r="131">
          <cell r="E131" t="str">
            <v>Сляб блюминг  РЯД СП</v>
          </cell>
        </row>
        <row r="132">
          <cell r="E132" t="str">
            <v>Сляб блюминг Хром.</v>
          </cell>
        </row>
        <row r="133">
          <cell r="E133" t="str">
            <v>Угол 100 ряд сп</v>
          </cell>
        </row>
        <row r="134">
          <cell r="E134" t="str">
            <v>Угол 100 ГС</v>
          </cell>
        </row>
        <row r="135">
          <cell r="E135" t="str">
            <v>Угол 100 ряд пс/сп</v>
          </cell>
        </row>
        <row r="136">
          <cell r="E136" t="str">
            <v>Угол 125 ряд пс/сп</v>
          </cell>
        </row>
        <row r="137">
          <cell r="E137" t="str">
            <v>Угол 125 ряд сп</v>
          </cell>
        </row>
        <row r="138">
          <cell r="E138" t="str">
            <v>Угол 125 ГС</v>
          </cell>
        </row>
        <row r="139">
          <cell r="E139" t="str">
            <v>Угол 25 ряд сп</v>
          </cell>
        </row>
        <row r="140">
          <cell r="E140" t="str">
            <v>Угол 25 ряд пс/сп</v>
          </cell>
        </row>
        <row r="141">
          <cell r="E141" t="str">
            <v>Угол 25 ГС</v>
          </cell>
        </row>
        <row r="142">
          <cell r="E142" t="str">
            <v>Угол 32 ряд пс/сп</v>
          </cell>
        </row>
        <row r="143">
          <cell r="E143" t="str">
            <v>Угол 32 ряд сп</v>
          </cell>
        </row>
        <row r="144">
          <cell r="E144" t="str">
            <v>Угол 32 ГС</v>
          </cell>
        </row>
        <row r="145">
          <cell r="E145" t="str">
            <v>Угол 35 ряд сп</v>
          </cell>
        </row>
        <row r="146">
          <cell r="E146" t="str">
            <v>Угол 35 ряд пс/сп</v>
          </cell>
        </row>
        <row r="147">
          <cell r="E147" t="str">
            <v>Угол 35 ГС</v>
          </cell>
        </row>
        <row r="148">
          <cell r="E148" t="str">
            <v>Угол 40 ГС</v>
          </cell>
        </row>
        <row r="149">
          <cell r="E149" t="str">
            <v>Угол 40 ряд сп</v>
          </cell>
        </row>
        <row r="150">
          <cell r="E150" t="str">
            <v>Угол 40 ряд пс/сп</v>
          </cell>
        </row>
        <row r="151">
          <cell r="E151" t="str">
            <v>Угол 50 ГС</v>
          </cell>
        </row>
        <row r="152">
          <cell r="E152" t="str">
            <v>Угол 50 ряд сп</v>
          </cell>
        </row>
        <row r="153">
          <cell r="E153" t="str">
            <v>Угол 50 ряд пс/сп</v>
          </cell>
        </row>
        <row r="154">
          <cell r="E154" t="str">
            <v>Угол 63 ряд сп</v>
          </cell>
        </row>
        <row r="155">
          <cell r="E155" t="str">
            <v>Угол 63 ряд пс/сп</v>
          </cell>
        </row>
        <row r="156">
          <cell r="E156" t="str">
            <v>Угол 63 ГС</v>
          </cell>
        </row>
        <row r="157">
          <cell r="E157" t="str">
            <v>Угол 75 ГС</v>
          </cell>
        </row>
        <row r="158">
          <cell r="E158" t="str">
            <v>Угол 75 ряд пс/сп</v>
          </cell>
        </row>
        <row r="159">
          <cell r="E159" t="str">
            <v>Угол 75 ряд сп</v>
          </cell>
        </row>
        <row r="160">
          <cell r="E160" t="str">
            <v>Угол 80 ряд пс/сп</v>
          </cell>
        </row>
        <row r="161">
          <cell r="E161" t="str">
            <v>Угол 80 ряд сп</v>
          </cell>
        </row>
        <row r="162">
          <cell r="E162" t="str">
            <v>Угол 80 ГС</v>
          </cell>
        </row>
        <row r="163">
          <cell r="E163" t="str">
            <v>Угол 90 ряд пс/сп</v>
          </cell>
        </row>
        <row r="164">
          <cell r="E164" t="str">
            <v>Угол 90 ГС</v>
          </cell>
        </row>
        <row r="165">
          <cell r="E165" t="str">
            <v>Угол 90 ряд сп</v>
          </cell>
        </row>
        <row r="166">
          <cell r="E166" t="str">
            <v xml:space="preserve">Чугун </v>
          </cell>
        </row>
        <row r="167">
          <cell r="E167" t="str">
            <v>Швеллер 10 ряд пс/сп</v>
          </cell>
        </row>
        <row r="168">
          <cell r="E168" t="str">
            <v>Швеллер 10 ряд сп</v>
          </cell>
        </row>
        <row r="169">
          <cell r="E169" t="str">
            <v>Швеллер 10 ГС</v>
          </cell>
        </row>
        <row r="170">
          <cell r="E170" t="str">
            <v>Швеллер 12 ГС</v>
          </cell>
        </row>
        <row r="171">
          <cell r="E171" t="str">
            <v>Швеллер 12 ряд пс/сп</v>
          </cell>
        </row>
        <row r="172">
          <cell r="E172" t="str">
            <v>Швеллер 12 ряд сп</v>
          </cell>
        </row>
        <row r="173">
          <cell r="E173" t="str">
            <v>Швеллер 14 ряд сп</v>
          </cell>
        </row>
        <row r="174">
          <cell r="E174" t="str">
            <v>Швеллер 14 ГС</v>
          </cell>
        </row>
        <row r="175">
          <cell r="E175" t="str">
            <v>Швеллер 14 ряд пс/сп</v>
          </cell>
        </row>
        <row r="176">
          <cell r="E176" t="str">
            <v>Швеллер 16 ряд пс/сп</v>
          </cell>
        </row>
        <row r="177">
          <cell r="E177" t="str">
            <v>Швеллер 16 ряд сп</v>
          </cell>
        </row>
        <row r="178">
          <cell r="E178" t="str">
            <v>Швеллер 16 ГС</v>
          </cell>
        </row>
        <row r="179">
          <cell r="E179" t="str">
            <v>Швеллер 8 ряд пс/сп</v>
          </cell>
        </row>
        <row r="180">
          <cell r="E180" t="str">
            <v>Швеллер 8 ряд сп</v>
          </cell>
        </row>
        <row r="181">
          <cell r="E181" t="str">
            <v>Швеллер 8 ГС</v>
          </cell>
        </row>
        <row r="182">
          <cell r="E182" t="str">
            <v>Катанка 6,5 св08А</v>
          </cell>
        </row>
        <row r="183">
          <cell r="E183" t="str">
            <v>Бунты 17-25 40С2</v>
          </cell>
        </row>
        <row r="184">
          <cell r="E184" t="str">
            <v>проволока ф6,1-9,0 т/н (ГОСТ 3282)</v>
          </cell>
        </row>
        <row r="185">
          <cell r="E185" t="str">
            <v>проволока ф6,1-9,0 т/о (ГОСТ 3282)</v>
          </cell>
        </row>
        <row r="186">
          <cell r="E186" t="str">
            <v>проволока ф6,1-9,0 СВ08А</v>
          </cell>
        </row>
        <row r="187">
          <cell r="E187" t="str">
            <v>проволока ф4,6-6,0 ВР-1</v>
          </cell>
        </row>
        <row r="188">
          <cell r="E188" t="str">
            <v>проволока ф4,6-6,0 т/н (ГОСТ 3282)</v>
          </cell>
        </row>
        <row r="189">
          <cell r="E189" t="str">
            <v>проволока ф4,6-6,0 т/о (ГОСТ 3282)</v>
          </cell>
        </row>
        <row r="190">
          <cell r="E190" t="str">
            <v>проволока ф4,6-6,0 СВ08А</v>
          </cell>
        </row>
        <row r="191">
          <cell r="E191" t="str">
            <v>проволока ф3,7-4,5 ВР-1</v>
          </cell>
        </row>
        <row r="192">
          <cell r="E192" t="str">
            <v>проволока ф3,7-4,5 т/н (ГОСТ 3282)</v>
          </cell>
        </row>
        <row r="193">
          <cell r="E193" t="str">
            <v>проволока ф3,7-4,5 т/о (ГОСТ 3282)</v>
          </cell>
        </row>
        <row r="194">
          <cell r="E194" t="str">
            <v>проволока ф3,7-4,5 СВ08А</v>
          </cell>
        </row>
        <row r="195">
          <cell r="E195" t="str">
            <v>проволока ф2,1-3,6 ВР-1</v>
          </cell>
        </row>
        <row r="196">
          <cell r="E196" t="str">
            <v>проволока ф2,1-3,6 т/н  (ГОСТ 3282)</v>
          </cell>
        </row>
        <row r="197">
          <cell r="E197" t="str">
            <v>проволока ф2,1-3,6 т/о  (ГОСТ 3282)</v>
          </cell>
        </row>
        <row r="198">
          <cell r="E198" t="str">
            <v>проволока ф2,1-3,6 СВ08Г2С</v>
          </cell>
        </row>
        <row r="199">
          <cell r="E199" t="str">
            <v>проволока ф2,1-3,6 СВ08А</v>
          </cell>
        </row>
        <row r="200">
          <cell r="E200" t="str">
            <v>проволока ф0,8-2,0 т/н  (ГОСТ 3282)</v>
          </cell>
        </row>
        <row r="201">
          <cell r="E201" t="str">
            <v>проволока ф0,8-2,0 т/о  (ГОСТ 3282)</v>
          </cell>
        </row>
        <row r="202">
          <cell r="E202" t="str">
            <v>проволока ф0,8-2,0 СВ08Г2С</v>
          </cell>
        </row>
        <row r="203">
          <cell r="E203" t="str">
            <v>проволока ф0,8-2,0 СВ08А</v>
          </cell>
        </row>
        <row r="204">
          <cell r="E204" t="str">
            <v>проволока х/в 2,6-9,0 ГОСТ 5663, ст.10-20</v>
          </cell>
        </row>
        <row r="205">
          <cell r="E205" t="str">
            <v>калибр. прокат ф17,0-32,0 калибр.</v>
          </cell>
        </row>
      </sheetData>
      <sheetData sheetId="15" refreshError="1">
        <row r="3">
          <cell r="A3" t="str">
            <v>TD</v>
          </cell>
        </row>
        <row r="5">
          <cell r="G5" t="str">
            <v>Башмак тракторный 1  32ХФР</v>
          </cell>
        </row>
        <row r="6">
          <cell r="G6" t="str">
            <v>Башмак тракторный 1  40ГР</v>
          </cell>
        </row>
        <row r="7">
          <cell r="G7" t="str">
            <v>Башмак тракторный 3  32ХФР</v>
          </cell>
        </row>
        <row r="8">
          <cell r="G8" t="str">
            <v>Башмак тракторный 3  40ГР</v>
          </cell>
        </row>
        <row r="9">
          <cell r="G9" t="str">
            <v>Башмак тракторный 4  32ХФР</v>
          </cell>
        </row>
        <row r="10">
          <cell r="G10" t="str">
            <v>Башмак тракторный 4  40ГР</v>
          </cell>
        </row>
        <row r="11">
          <cell r="G11" t="str">
            <v>Башмак экскаваторный  32ХФР</v>
          </cell>
        </row>
        <row r="12">
          <cell r="G12" t="str">
            <v>Башмак экскаваторный  40ГР</v>
          </cell>
        </row>
        <row r="13">
          <cell r="G13" t="str">
            <v>Двутавр 15К3А 09Г2С-12</v>
          </cell>
        </row>
        <row r="14">
          <cell r="G14" t="str">
            <v>Двутавр 15К3А SS400 (3сп)</v>
          </cell>
        </row>
        <row r="15">
          <cell r="G15" t="str">
            <v>Двутавр 15К3А ряд пс/сп</v>
          </cell>
        </row>
        <row r="16">
          <cell r="G16" t="str">
            <v>Двутавр 15КА 09Г2С-12</v>
          </cell>
        </row>
        <row r="17">
          <cell r="G17" t="str">
            <v>Двутавр 15КА SS400 (3сп)</v>
          </cell>
        </row>
        <row r="18">
          <cell r="G18" t="str">
            <v>Двутавр 15КА ряд пс/сп</v>
          </cell>
        </row>
        <row r="19">
          <cell r="G19" t="str">
            <v>Двутавр 15КС 09Г2С</v>
          </cell>
        </row>
        <row r="20">
          <cell r="G20" t="str">
            <v>Двутавр 15КС SS400 (3сп)</v>
          </cell>
        </row>
        <row r="21">
          <cell r="G21" t="str">
            <v>Двутавр 15КС ряд пс/ряд сп</v>
          </cell>
        </row>
        <row r="22">
          <cell r="G22" t="str">
            <v>Двутавр 18 09Г2С-12</v>
          </cell>
        </row>
        <row r="23">
          <cell r="G23" t="str">
            <v>Двутавр 18 SS400 (3сп)</v>
          </cell>
        </row>
        <row r="24">
          <cell r="G24" t="str">
            <v>Двутавр 18 ряд пс/ряд сп</v>
          </cell>
        </row>
        <row r="25">
          <cell r="G25" t="str">
            <v>Двутавр 19 09Г2С-12</v>
          </cell>
        </row>
        <row r="26">
          <cell r="G26" t="str">
            <v>Двутавр 19 12Г2ФД</v>
          </cell>
        </row>
        <row r="27">
          <cell r="G27" t="str">
            <v>Двутавр 19 SS400 (3сп)</v>
          </cell>
        </row>
        <row r="28">
          <cell r="G28" t="str">
            <v>Двутавр 19 ряд пс/сп</v>
          </cell>
        </row>
        <row r="29">
          <cell r="G29" t="str">
            <v>Двутавр 20Б 09Г2С</v>
          </cell>
        </row>
        <row r="30">
          <cell r="G30" t="str">
            <v>Двутавр 20Б SS400 (3сп)</v>
          </cell>
        </row>
        <row r="31">
          <cell r="G31" t="str">
            <v>Двутавр 20Б ряд пс/ряд сп</v>
          </cell>
        </row>
        <row r="32">
          <cell r="G32" t="str">
            <v>Двутавр 20К 09Г2С-12</v>
          </cell>
        </row>
        <row r="33">
          <cell r="G33" t="str">
            <v>Двутавр 20К SS400 (3сп)</v>
          </cell>
        </row>
        <row r="34">
          <cell r="G34" t="str">
            <v>Двутавр 20К ряд пс/ряд сп</v>
          </cell>
        </row>
        <row r="35">
          <cell r="G35" t="str">
            <v>Двутавр 20Ш 09Г2С-12</v>
          </cell>
        </row>
        <row r="36">
          <cell r="G36" t="str">
            <v>Двутавр 20Ш SS400 (3сп)</v>
          </cell>
        </row>
        <row r="37">
          <cell r="G37" t="str">
            <v>Двутавр 20Ш ряд пс/ряд сп</v>
          </cell>
        </row>
        <row r="38">
          <cell r="G38" t="str">
            <v>Двутавр 24М 09Г2С-12</v>
          </cell>
        </row>
        <row r="39">
          <cell r="G39" t="str">
            <v>Двутавр 24М SS400 (3сп)</v>
          </cell>
        </row>
        <row r="40">
          <cell r="G40" t="str">
            <v>Двутавр 24М ряд пс/ряд сп</v>
          </cell>
        </row>
        <row r="41">
          <cell r="G41" t="str">
            <v>Двутавр 25K 09Г2С-12</v>
          </cell>
        </row>
        <row r="42">
          <cell r="G42" t="str">
            <v>Двутавр 25K SS400 (3сп)</v>
          </cell>
        </row>
        <row r="43">
          <cell r="G43" t="str">
            <v>Двутавр 25K ряд пс/ряд сп</v>
          </cell>
        </row>
        <row r="44">
          <cell r="G44" t="str">
            <v>Двутавр 25Б 09Г2С-12</v>
          </cell>
        </row>
        <row r="45">
          <cell r="G45" t="str">
            <v>Двутавр 25Б SS400 (3сп)</v>
          </cell>
        </row>
        <row r="46">
          <cell r="G46" t="str">
            <v>Двутавр 25Б ряд пс/ряд сп</v>
          </cell>
        </row>
        <row r="47">
          <cell r="G47" t="str">
            <v>Двутавр 25ДА 09Г2С-12</v>
          </cell>
        </row>
        <row r="48">
          <cell r="G48" t="str">
            <v>Двутавр 25ДА SS400 (3сп)</v>
          </cell>
        </row>
        <row r="49">
          <cell r="G49" t="str">
            <v>Двутавр 25ДА ряд пс/ряд сп</v>
          </cell>
        </row>
        <row r="50">
          <cell r="G50" t="str">
            <v>Двутавр 25Ш 09Г2С-12</v>
          </cell>
        </row>
        <row r="51">
          <cell r="G51" t="str">
            <v>Двутавр 25Ш SS400 (3сп)</v>
          </cell>
        </row>
        <row r="52">
          <cell r="G52" t="str">
            <v>Двутавр 25Ш ряд пс/ряд сп</v>
          </cell>
        </row>
        <row r="53">
          <cell r="G53" t="str">
            <v>Двутавр 30M 09Г2С-12</v>
          </cell>
        </row>
        <row r="54">
          <cell r="G54" t="str">
            <v>Двутавр 30M SS400 (3сп)</v>
          </cell>
        </row>
        <row r="55">
          <cell r="G55" t="str">
            <v>Двутавр 30M ряд пс/ряд сп</v>
          </cell>
        </row>
        <row r="56">
          <cell r="G56" t="str">
            <v>Двутавр 30Б 09Г2С-12</v>
          </cell>
        </row>
        <row r="57">
          <cell r="G57" t="str">
            <v>Двутавр 30Б SS400 (3сп)</v>
          </cell>
        </row>
        <row r="58">
          <cell r="G58" t="str">
            <v>Двутавр 30Б ряд пс/ряд сп</v>
          </cell>
        </row>
        <row r="59">
          <cell r="G59" t="str">
            <v>Двутавр 30К 09Г2С-12</v>
          </cell>
        </row>
        <row r="60">
          <cell r="G60" t="str">
            <v>Двутавр 30К SS400 (3сп)</v>
          </cell>
        </row>
        <row r="61">
          <cell r="G61" t="str">
            <v>Двутавр 30К ряд пс/ряд сп</v>
          </cell>
        </row>
        <row r="62">
          <cell r="G62" t="str">
            <v>Двутавр 30Ш 09Г2С-12</v>
          </cell>
        </row>
        <row r="63">
          <cell r="G63" t="str">
            <v>Двутавр 30Ш SS400 (3сп)</v>
          </cell>
        </row>
        <row r="64">
          <cell r="G64" t="str">
            <v>Двутавр 30Ш ряд пс/ряд сп</v>
          </cell>
        </row>
        <row r="65">
          <cell r="G65" t="str">
            <v>Двутавр 31БА(В) 09Г2С-12</v>
          </cell>
        </row>
        <row r="66">
          <cell r="G66" t="str">
            <v>Двутавр 31БА(В) SS400 (3сп)</v>
          </cell>
        </row>
        <row r="67">
          <cell r="G67" t="str">
            <v>Двутавр 31БА(В) ряд пс/ряд сп</v>
          </cell>
        </row>
        <row r="68">
          <cell r="G68" t="str">
            <v>Двутавр 35Б 09Г2С-12</v>
          </cell>
        </row>
        <row r="69">
          <cell r="G69" t="str">
            <v>Двутавр 35Б SS400 (3сп)</v>
          </cell>
        </row>
        <row r="70">
          <cell r="G70" t="str">
            <v>Двутавр 35Б ряд пс/ряд сп</v>
          </cell>
        </row>
        <row r="71">
          <cell r="G71" t="str">
            <v>Двутавр 35К 09Г2С-12</v>
          </cell>
        </row>
        <row r="72">
          <cell r="G72" t="str">
            <v>Двутавр 35К SS400 (3сп)</v>
          </cell>
        </row>
        <row r="73">
          <cell r="G73" t="str">
            <v>Двутавр 35К ряд пс/ряд сп</v>
          </cell>
        </row>
        <row r="74">
          <cell r="G74" t="str">
            <v>Двутавр 35Ш 09Г2С-12</v>
          </cell>
        </row>
        <row r="75">
          <cell r="G75" t="str">
            <v>Двутавр 35Ш SS400 (3сп)</v>
          </cell>
        </row>
        <row r="76">
          <cell r="G76" t="str">
            <v>Двутавр 35Ш ряд пс/ряд сп</v>
          </cell>
        </row>
        <row r="77">
          <cell r="G77" t="str">
            <v>Двутавр 36M 09Г2С-12</v>
          </cell>
        </row>
        <row r="78">
          <cell r="G78" t="str">
            <v>Двутавр 36M SS400 (3сп)</v>
          </cell>
        </row>
        <row r="79">
          <cell r="G79" t="str">
            <v>Двутавр 36M ряд пс/ряд сп</v>
          </cell>
        </row>
        <row r="80">
          <cell r="G80" t="str">
            <v>Двутавр 36БА(В) 09Г2С-12</v>
          </cell>
        </row>
        <row r="81">
          <cell r="G81" t="str">
            <v>Двутавр 36БА(В) A992(S355JR)-17MnSi</v>
          </cell>
        </row>
        <row r="82">
          <cell r="G82" t="str">
            <v>Двутавр 36БА(В) SS400 (3сп)</v>
          </cell>
        </row>
        <row r="83">
          <cell r="G83" t="str">
            <v>Двутавр 36БА(В) А36(S275JR)-St5Mnps</v>
          </cell>
        </row>
        <row r="84">
          <cell r="G84" t="str">
            <v>Двутавр 36БА(В) ряд пс/ряд сп</v>
          </cell>
        </row>
        <row r="85">
          <cell r="G85" t="str">
            <v>Двутавр 40K 09Г2С-12</v>
          </cell>
        </row>
        <row r="86">
          <cell r="G86" t="str">
            <v>Двутавр 40K SS400 (3сп)</v>
          </cell>
        </row>
        <row r="87">
          <cell r="G87" t="str">
            <v>Двутавр 40K ряд пс/ряд сп</v>
          </cell>
        </row>
        <row r="88">
          <cell r="G88" t="str">
            <v>Двутавр 40Б 09Г2С-12</v>
          </cell>
        </row>
        <row r="89">
          <cell r="G89" t="str">
            <v>Двутавр 40Б SS400 (3сп)</v>
          </cell>
        </row>
        <row r="90">
          <cell r="G90" t="str">
            <v>Двутавр 40Б ряд пс/ряд сп</v>
          </cell>
        </row>
        <row r="91">
          <cell r="G91" t="str">
            <v>Двутавр 40Ш 09Г2С-12</v>
          </cell>
        </row>
        <row r="92">
          <cell r="G92" t="str">
            <v>Двутавр 40Ш SS400 (3сп)</v>
          </cell>
        </row>
        <row r="93">
          <cell r="G93" t="str">
            <v>Двутавр 40Ш ряд пс/ряд сп</v>
          </cell>
        </row>
        <row r="94">
          <cell r="G94" t="str">
            <v>Двутавр 41 БА(В) 09Г2С-12</v>
          </cell>
        </row>
        <row r="95">
          <cell r="G95" t="str">
            <v>Двутавр 41 БА(В) SS400 (3сп)</v>
          </cell>
        </row>
        <row r="96">
          <cell r="G96" t="str">
            <v>Двутавр 41 БА(В) ряд пс/ряд сп</v>
          </cell>
        </row>
        <row r="97">
          <cell r="G97" t="str">
            <v>Двутавр 45M 09Г2С-12</v>
          </cell>
        </row>
        <row r="98">
          <cell r="G98" t="str">
            <v>Двутавр 45M SS400 (3сп)</v>
          </cell>
        </row>
        <row r="99">
          <cell r="G99" t="str">
            <v>Двутавр 45M ряд пс/ряд сп</v>
          </cell>
        </row>
        <row r="100">
          <cell r="G100" t="str">
            <v>Двутавр 45Б 09Г2С-12</v>
          </cell>
        </row>
        <row r="101">
          <cell r="G101" t="str">
            <v>Двутавр 45Б SS400 (3сп)</v>
          </cell>
        </row>
        <row r="102">
          <cell r="G102" t="str">
            <v>Двутавр 45Б ряд пс/ряд сп</v>
          </cell>
        </row>
        <row r="103">
          <cell r="G103" t="str">
            <v>Двутавр 45Ш 09Г2С-12</v>
          </cell>
        </row>
        <row r="104">
          <cell r="G104" t="str">
            <v>Двутавр 45Ш SS400 (3сп)</v>
          </cell>
        </row>
        <row r="105">
          <cell r="G105" t="str">
            <v>Двутавр 45Ш ряд пс/ряд сп</v>
          </cell>
        </row>
        <row r="106">
          <cell r="G106" t="str">
            <v>Двутавр 46 БА(В) 09Г2С-12</v>
          </cell>
        </row>
        <row r="107">
          <cell r="G107" t="str">
            <v>Двутавр 46 БА(В) SS400 (3сп)</v>
          </cell>
        </row>
        <row r="108">
          <cell r="G108" t="str">
            <v>Двутавр 46 БА(В) ряд пс/ряд сп</v>
          </cell>
        </row>
        <row r="109">
          <cell r="G109" t="str">
            <v>Двутавр 50Б 09Г2С-12</v>
          </cell>
        </row>
        <row r="110">
          <cell r="G110" t="str">
            <v>Двутавр 50Б SS400 (3сп)</v>
          </cell>
        </row>
        <row r="111">
          <cell r="G111" t="str">
            <v>Двутавр 50Б ряд пс/ряд сп</v>
          </cell>
        </row>
        <row r="112">
          <cell r="G112" t="str">
            <v>Двутавр 50Ш 09Г2С-12</v>
          </cell>
        </row>
        <row r="113">
          <cell r="G113" t="str">
            <v>Двутавр 50Ш SS400 (3сп)</v>
          </cell>
        </row>
        <row r="114">
          <cell r="G114" t="str">
            <v>Двутавр 50Ш ряд пс/ряд сп</v>
          </cell>
        </row>
        <row r="115">
          <cell r="G115" t="str">
            <v>Двутавр 55Б 09Г2С-12</v>
          </cell>
        </row>
        <row r="116">
          <cell r="G116" t="str">
            <v>Двутавр 55Б SS400 (3сп)</v>
          </cell>
        </row>
        <row r="117">
          <cell r="G117" t="str">
            <v>Двутавр 55Б ряд пс/ряд сп</v>
          </cell>
        </row>
        <row r="118">
          <cell r="G118" t="str">
            <v>Двутавр 60Б 09Г2С-12</v>
          </cell>
        </row>
        <row r="119">
          <cell r="G119" t="str">
            <v>Двутавр 60Б SS400 (3сп)</v>
          </cell>
        </row>
        <row r="120">
          <cell r="G120" t="str">
            <v>Двутавр 60Б ряд пс/ряд сп</v>
          </cell>
        </row>
        <row r="121">
          <cell r="G121" t="str">
            <v>Двутавр 61БА(В) 09Г2С-12</v>
          </cell>
        </row>
        <row r="122">
          <cell r="G122" t="str">
            <v>Двутавр 61БА(В) SS400 (3сп)</v>
          </cell>
        </row>
        <row r="123">
          <cell r="G123" t="str">
            <v>Двутавр 61БА(В) ряд пс/ряд сп</v>
          </cell>
        </row>
        <row r="124">
          <cell r="G124" t="str">
            <v>Заготовка для электролизера  3пс</v>
          </cell>
        </row>
        <row r="125">
          <cell r="G125" t="str">
            <v>Заготовка трубн. 120 для шаров</v>
          </cell>
        </row>
        <row r="126">
          <cell r="G126" t="str">
            <v>Заготовка трубн. 120-150 09Г2С</v>
          </cell>
        </row>
        <row r="127">
          <cell r="G127" t="str">
            <v>Заготовка трубн. 120-150 17-37Г2С, 32Г2</v>
          </cell>
        </row>
        <row r="128">
          <cell r="G128" t="str">
            <v>Заготовка трубн. 120-150 20-45</v>
          </cell>
        </row>
        <row r="129">
          <cell r="G129" t="str">
            <v>Заготовка трубн. 120-150 20Ф-А</v>
          </cell>
        </row>
        <row r="130">
          <cell r="G130" t="str">
            <v>Заготовка трубн. 120-150 26ХМФА</v>
          </cell>
        </row>
        <row r="131">
          <cell r="G131" t="str">
            <v>Заготовка трубн. 120-150 30ХМА</v>
          </cell>
        </row>
        <row r="132">
          <cell r="G132" t="str">
            <v>Заготовка трубн. 120-150 32ХГ-3</v>
          </cell>
        </row>
        <row r="133">
          <cell r="G133" t="str">
            <v>Заготовка трубн. 120-150 32ХМА-3</v>
          </cell>
        </row>
        <row r="134">
          <cell r="G134" t="str">
            <v>Заготовка трубн. 120-150 35ХН2Ф</v>
          </cell>
        </row>
        <row r="135">
          <cell r="G135" t="str">
            <v>Заготовка трубн. 120-150 45ГБ-48Г2МБ</v>
          </cell>
        </row>
        <row r="136">
          <cell r="G136" t="str">
            <v>Заготовка трубн. 120-150 46Г2БМ</v>
          </cell>
        </row>
        <row r="137">
          <cell r="G137" t="str">
            <v>Заготовка трубн. 120-150 Д</v>
          </cell>
        </row>
        <row r="138">
          <cell r="G138" t="str">
            <v>Заготовка трубн. 120-150 ШХ-15В</v>
          </cell>
        </row>
        <row r="139">
          <cell r="G139" t="str">
            <v>Заготовка трубн. 210 20-45</v>
          </cell>
        </row>
        <row r="140">
          <cell r="G140" t="str">
            <v>Заготовка трубн. 430 20-45</v>
          </cell>
        </row>
        <row r="141">
          <cell r="G141" t="str">
            <v>Заготовка трубн. 430 2БЖ</v>
          </cell>
        </row>
        <row r="142">
          <cell r="G142" t="str">
            <v>Заготовка трубн. 430 St52</v>
          </cell>
        </row>
        <row r="143">
          <cell r="G143" t="str">
            <v>Заготовка трубн. до 115 20-45</v>
          </cell>
        </row>
        <row r="144">
          <cell r="G144" t="str">
            <v>Заготовка трубн. до 115 26ХМФА</v>
          </cell>
        </row>
        <row r="145">
          <cell r="G145" t="str">
            <v>Заготовка трубн. до 115 30ХМА</v>
          </cell>
        </row>
        <row r="146">
          <cell r="G146" t="str">
            <v>Заготовка трубн. до 115 32ХГ-3</v>
          </cell>
        </row>
        <row r="147">
          <cell r="G147" t="str">
            <v>Заготовка трубн. до 115 32ХМА-3</v>
          </cell>
        </row>
        <row r="148">
          <cell r="G148" t="str">
            <v>Заготовка трубн. до 115 35ХН2Ф</v>
          </cell>
        </row>
        <row r="149">
          <cell r="G149" t="str">
            <v>Заготовка трубн. до 115 45ГБ-48Г2МБ</v>
          </cell>
        </row>
        <row r="150">
          <cell r="G150" t="str">
            <v>Заготовка трубн. до 115 Д</v>
          </cell>
        </row>
        <row r="151">
          <cell r="G151" t="str">
            <v>Заготовка трубн. до 115 ШХ-15В</v>
          </cell>
        </row>
        <row r="152">
          <cell r="G152" t="str">
            <v xml:space="preserve">Заготовка трубн. Катаная </v>
          </cell>
        </row>
        <row r="153">
          <cell r="G153" t="str">
            <v xml:space="preserve">Заготовка трубн. МНЛЗ </v>
          </cell>
        </row>
        <row r="154">
          <cell r="G154" t="str">
            <v>Заготовка фасонная 165/395x530 ряд сп</v>
          </cell>
        </row>
        <row r="155">
          <cell r="G155" t="str">
            <v xml:space="preserve">Заготовка шаровая  60 </v>
          </cell>
        </row>
        <row r="156">
          <cell r="G156" t="str">
            <v xml:space="preserve">Заготовка шаровая  80 </v>
          </cell>
        </row>
        <row r="157">
          <cell r="G157" t="str">
            <v xml:space="preserve">Заготовка шаровая 100 </v>
          </cell>
        </row>
        <row r="158">
          <cell r="G158" t="str">
            <v xml:space="preserve">Заготовка шаровая 120 </v>
          </cell>
        </row>
        <row r="159">
          <cell r="G159" t="str">
            <v>Круг  60 09Г2С, 32Г2</v>
          </cell>
        </row>
        <row r="160">
          <cell r="G160" t="str">
            <v>Круг  60 12ХНЗА</v>
          </cell>
        </row>
        <row r="161">
          <cell r="G161" t="str">
            <v>Круг  60 15-60Г</v>
          </cell>
        </row>
        <row r="162">
          <cell r="G162" t="str">
            <v>Круг  60 15Х-50Х</v>
          </cell>
        </row>
        <row r="163">
          <cell r="G163" t="str">
            <v>Круг  60 18-30ХГТ</v>
          </cell>
        </row>
        <row r="164">
          <cell r="G164" t="str">
            <v>Круг  60 20-45</v>
          </cell>
        </row>
        <row r="165">
          <cell r="G165" t="str">
            <v>Круг  60 25-35ХГСА</v>
          </cell>
        </row>
        <row r="166">
          <cell r="G166" t="str">
            <v>Круг  60 65-70Г</v>
          </cell>
        </row>
        <row r="167">
          <cell r="G167" t="str">
            <v>Круг  60 ряд пс/ряд сп</v>
          </cell>
        </row>
        <row r="168">
          <cell r="G168" t="str">
            <v>Круг  60 ряд сп</v>
          </cell>
        </row>
        <row r="169">
          <cell r="G169" t="str">
            <v>Круг  70-90 09Г2С, 32Г2</v>
          </cell>
        </row>
        <row r="170">
          <cell r="G170" t="str">
            <v>Круг  70-90 12ХНЗА</v>
          </cell>
        </row>
        <row r="171">
          <cell r="G171" t="str">
            <v>Круг  70-90 15-60Г</v>
          </cell>
        </row>
        <row r="172">
          <cell r="G172" t="str">
            <v>Круг  70-90 15Х-50Х</v>
          </cell>
        </row>
        <row r="173">
          <cell r="G173" t="str">
            <v>Круг  70-90 18-30ХГТ</v>
          </cell>
        </row>
        <row r="174">
          <cell r="G174" t="str">
            <v>Круг  70-90 20-45</v>
          </cell>
        </row>
        <row r="175">
          <cell r="G175" t="str">
            <v>Круг  70-90 25-35ХГСА</v>
          </cell>
        </row>
        <row r="176">
          <cell r="G176" t="str">
            <v>Круг  70-90 65-70Г</v>
          </cell>
        </row>
        <row r="177">
          <cell r="G177" t="str">
            <v>Круг  70-90 ряд пс/ряд сп</v>
          </cell>
        </row>
        <row r="178">
          <cell r="G178" t="str">
            <v>Круг  70-90 ряд сп</v>
          </cell>
        </row>
        <row r="179">
          <cell r="G179" t="str">
            <v>Круг 100 20-45</v>
          </cell>
        </row>
        <row r="180">
          <cell r="G180" t="str">
            <v>Круг 100 38ХГН</v>
          </cell>
        </row>
        <row r="181">
          <cell r="G181" t="str">
            <v>Круг 100 ряд пс/сп</v>
          </cell>
        </row>
        <row r="182">
          <cell r="G182" t="str">
            <v>Круг 100 ряд сп</v>
          </cell>
        </row>
        <row r="183">
          <cell r="G183" t="str">
            <v>Круг 100-120 09Г2С, 32Г2</v>
          </cell>
        </row>
        <row r="184">
          <cell r="G184" t="str">
            <v>Круг 100-120 09Г2Ф</v>
          </cell>
        </row>
        <row r="185">
          <cell r="G185" t="str">
            <v>Круг 100-120 12ХНЗА</v>
          </cell>
        </row>
        <row r="186">
          <cell r="G186" t="str">
            <v>Круг 100-120 15-60Г</v>
          </cell>
        </row>
        <row r="187">
          <cell r="G187" t="str">
            <v>Круг 100-120 15Х-50Х</v>
          </cell>
        </row>
        <row r="188">
          <cell r="G188" t="str">
            <v>Круг 100-120 18-30ХГТ</v>
          </cell>
        </row>
        <row r="189">
          <cell r="G189" t="str">
            <v>Круг 100-120 20-45</v>
          </cell>
        </row>
        <row r="190">
          <cell r="G190" t="str">
            <v>Круг 100-120 25-35ХГСА</v>
          </cell>
        </row>
        <row r="191">
          <cell r="G191" t="str">
            <v>Круг 100-120 38ХГН</v>
          </cell>
        </row>
        <row r="192">
          <cell r="G192" t="str">
            <v>Круг 100-120 65-70Г</v>
          </cell>
        </row>
        <row r="193">
          <cell r="G193" t="str">
            <v>Круг 100-120 ряд пс/ряд сп</v>
          </cell>
        </row>
        <row r="194">
          <cell r="G194" t="str">
            <v>Круг 100-120 ряд сп</v>
          </cell>
        </row>
        <row r="195">
          <cell r="G195" t="str">
            <v>Круг 100-150 15-60Г</v>
          </cell>
        </row>
        <row r="196">
          <cell r="G196" t="str">
            <v>Круг 100-150 20-45</v>
          </cell>
        </row>
        <row r="197">
          <cell r="G197" t="str">
            <v>Круг 100-150 65-70Г</v>
          </cell>
        </row>
        <row r="198">
          <cell r="G198" t="str">
            <v>Круг 100-150 ряд сп</v>
          </cell>
        </row>
        <row r="199">
          <cell r="G199" t="str">
            <v>Круг 130-150 09Г2С, 32Г2</v>
          </cell>
        </row>
        <row r="200">
          <cell r="G200" t="str">
            <v>Круг 130-150 09Г2Ф</v>
          </cell>
        </row>
        <row r="201">
          <cell r="G201" t="str">
            <v>Круг 130-150 12ХНЗА</v>
          </cell>
        </row>
        <row r="202">
          <cell r="G202" t="str">
            <v>Круг 130-150 15-60Г</v>
          </cell>
        </row>
        <row r="203">
          <cell r="G203" t="str">
            <v>Круг 130-150 15Х-50Х</v>
          </cell>
        </row>
        <row r="204">
          <cell r="G204" t="str">
            <v>Круг 130-150 18-30ХГТ</v>
          </cell>
        </row>
        <row r="205">
          <cell r="G205" t="str">
            <v>Круг 130-150 20-45</v>
          </cell>
        </row>
        <row r="206">
          <cell r="G206" t="str">
            <v>Круг 130-150 25-35ХГСА</v>
          </cell>
        </row>
        <row r="207">
          <cell r="G207" t="str">
            <v>Круг 130-150 38ХГН</v>
          </cell>
        </row>
        <row r="208">
          <cell r="G208" t="str">
            <v>Круг 130-150 65-70Г</v>
          </cell>
        </row>
        <row r="209">
          <cell r="G209" t="str">
            <v>Круг 130-150 ряд пс/ряд сп</v>
          </cell>
        </row>
        <row r="210">
          <cell r="G210" t="str">
            <v>Круг 130-150 ряд сп</v>
          </cell>
        </row>
        <row r="211">
          <cell r="G211" t="str">
            <v>Лист  ряд сп</v>
          </cell>
        </row>
        <row r="212">
          <cell r="G212" t="str">
            <v xml:space="preserve">Полоса 115*230 </v>
          </cell>
        </row>
        <row r="213">
          <cell r="G213" t="str">
            <v>СВП 22Т ряд пс/ряд сп</v>
          </cell>
        </row>
        <row r="214">
          <cell r="G214" t="str">
            <v>СВП 27Т ряд пс/ряд сп</v>
          </cell>
        </row>
        <row r="215">
          <cell r="G215" t="str">
            <v>Угол 160х100 09Г2С, 12Г2С</v>
          </cell>
        </row>
        <row r="216">
          <cell r="G216" t="str">
            <v>Угол 160х100 12Г2ФД-14св</v>
          </cell>
        </row>
        <row r="217">
          <cell r="G217" t="str">
            <v>Угол 160х100 ряд пс/ряд сп</v>
          </cell>
        </row>
        <row r="218">
          <cell r="G218" t="str">
            <v>Угол 160х100 ряд сп</v>
          </cell>
        </row>
        <row r="219">
          <cell r="G219" t="str">
            <v>Угол 160х160 09Г2С, 12Г2С</v>
          </cell>
        </row>
        <row r="220">
          <cell r="G220" t="str">
            <v>Угол 160х160 ряд пс/ряд сп</v>
          </cell>
        </row>
        <row r="221">
          <cell r="G221" t="str">
            <v>Угол 160х160 ряд сп</v>
          </cell>
        </row>
        <row r="222">
          <cell r="G222" t="str">
            <v>Угол 180х180 09Г2С, 32Г2</v>
          </cell>
        </row>
        <row r="223">
          <cell r="G223" t="str">
            <v>Угол 180х180 ряд пс/ряд сп</v>
          </cell>
        </row>
        <row r="224">
          <cell r="G224" t="str">
            <v>Угол 180х180 ряд сп</v>
          </cell>
        </row>
        <row r="225">
          <cell r="G225" t="str">
            <v>Угол 200 09Г2С, 32Г2</v>
          </cell>
        </row>
        <row r="226">
          <cell r="G226" t="str">
            <v>Угол 200 ряд пс/ряд сп</v>
          </cell>
        </row>
        <row r="227">
          <cell r="G227" t="str">
            <v>Угол 200 ряд сп</v>
          </cell>
        </row>
        <row r="228">
          <cell r="G228" t="str">
            <v>Угол 200х125 09Г2С, 12Г2С</v>
          </cell>
        </row>
        <row r="229">
          <cell r="G229" t="str">
            <v>Угол 200х125 ряд пс/ряд сп</v>
          </cell>
        </row>
        <row r="230">
          <cell r="G230" t="str">
            <v>Угол 200х125 ряд сп</v>
          </cell>
        </row>
        <row r="231">
          <cell r="G231" t="str">
            <v>Чугун  ванадиевый</v>
          </cell>
        </row>
        <row r="232">
          <cell r="G232" t="str">
            <v>Чугун  литейный</v>
          </cell>
        </row>
        <row r="233">
          <cell r="G233" t="str">
            <v>Чугун  передельный</v>
          </cell>
        </row>
        <row r="234">
          <cell r="G234" t="str">
            <v>Шар  60 1 гр.</v>
          </cell>
        </row>
        <row r="235">
          <cell r="G235" t="str">
            <v>Шар  60 2 гр.</v>
          </cell>
        </row>
        <row r="236">
          <cell r="G236" t="str">
            <v>Шар  60 3 гр.</v>
          </cell>
        </row>
        <row r="237">
          <cell r="G237" t="str">
            <v>Шар  80 1 гр.</v>
          </cell>
        </row>
        <row r="238">
          <cell r="G238" t="str">
            <v>Шар  80 2 гр.</v>
          </cell>
        </row>
        <row r="239">
          <cell r="G239" t="str">
            <v>Шар  80 3 гр.</v>
          </cell>
        </row>
        <row r="240">
          <cell r="G240" t="str">
            <v>Шар 100 1 гр.</v>
          </cell>
        </row>
        <row r="241">
          <cell r="G241" t="str">
            <v>Шар 100 2 гр.</v>
          </cell>
        </row>
        <row r="242">
          <cell r="G242" t="str">
            <v>Шар 100 3 гр.</v>
          </cell>
        </row>
        <row r="243">
          <cell r="G243" t="str">
            <v>Шар 120 1 гр.</v>
          </cell>
        </row>
        <row r="244">
          <cell r="G244" t="str">
            <v>Шар 120 2 гр.</v>
          </cell>
        </row>
        <row r="245">
          <cell r="G245" t="str">
            <v>Шар 120 3 гр.</v>
          </cell>
        </row>
        <row r="246">
          <cell r="G246" t="str">
            <v>Швеллер 16У 09Г2С, 12Г2С</v>
          </cell>
        </row>
        <row r="247">
          <cell r="G247" t="str">
            <v>Швеллер 16У ряд пс/ряд сп</v>
          </cell>
        </row>
        <row r="248">
          <cell r="G248" t="str">
            <v>Швеллер 16У ряд сп</v>
          </cell>
        </row>
        <row r="249">
          <cell r="G249" t="str">
            <v>Швеллер 18У 09Г2С, 12Г2С</v>
          </cell>
        </row>
        <row r="250">
          <cell r="G250" t="str">
            <v>Швеллер 18У ряд пс/ряд сп</v>
          </cell>
        </row>
        <row r="251">
          <cell r="G251" t="str">
            <v>Швеллер 18У ряд сп</v>
          </cell>
        </row>
        <row r="252">
          <cell r="G252" t="str">
            <v>Швеллер 20-В 09Г2С</v>
          </cell>
        </row>
        <row r="253">
          <cell r="G253" t="str">
            <v>Швеллер 20-В 09Г2СД-14св</v>
          </cell>
        </row>
        <row r="254">
          <cell r="G254" t="str">
            <v>Швеллер 20У 09Г2С, 12Г2С</v>
          </cell>
        </row>
        <row r="255">
          <cell r="G255" t="str">
            <v>Швеллер 20У ряд пс/ряд сп</v>
          </cell>
        </row>
        <row r="256">
          <cell r="G256" t="str">
            <v>Швеллер 20У ряд сп</v>
          </cell>
        </row>
        <row r="257">
          <cell r="G257" t="str">
            <v>Швеллер 24У 09Г2С-12</v>
          </cell>
        </row>
        <row r="258">
          <cell r="G258" t="str">
            <v>Швеллер 24У ряд пс/ряд сп</v>
          </cell>
        </row>
        <row r="259">
          <cell r="G259" t="str">
            <v>Швеллер 24У ряд сп</v>
          </cell>
        </row>
        <row r="260">
          <cell r="G260" t="str">
            <v>Швеллер 27У 09Г2С, 12Г2С</v>
          </cell>
        </row>
        <row r="261">
          <cell r="G261" t="str">
            <v>Швеллер 27У ряд пс/ряд сп</v>
          </cell>
        </row>
        <row r="262">
          <cell r="G262" t="str">
            <v>Швеллер 27У ряд сп</v>
          </cell>
        </row>
        <row r="263">
          <cell r="G263" t="str">
            <v>Швеллер 30У 09Г2С, 12Г2С</v>
          </cell>
        </row>
        <row r="264">
          <cell r="G264" t="str">
            <v>Швеллер 30У ряд пс/ряд сп</v>
          </cell>
        </row>
        <row r="265">
          <cell r="G265" t="str">
            <v>Швеллер 30У ряд сп</v>
          </cell>
        </row>
        <row r="266">
          <cell r="G266" t="str">
            <v>Шпунт Л5-У ряд сп</v>
          </cell>
        </row>
      </sheetData>
      <sheetData sheetId="16" refreshError="1"/>
      <sheetData sheetId="17" refreshError="1"/>
      <sheetData sheetId="18" refreshError="1">
        <row r="3">
          <cell r="A3" t="str">
            <v>TD</v>
          </cell>
          <cell r="E3" t="str">
            <v>внутр.</v>
          </cell>
        </row>
        <row r="4">
          <cell r="E4" t="str">
            <v>СНГ (руб.)</v>
          </cell>
        </row>
        <row r="5">
          <cell r="E5" t="str">
            <v>СНГ (вал.)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G5" t="str">
            <v>Башмак тракторный 1  32ХФР</v>
          </cell>
        </row>
      </sheetData>
      <sheetData sheetId="48">
        <row r="5">
          <cell r="E5" t="str">
            <v xml:space="preserve">Арматура 10 А400С, А500С   </v>
          </cell>
        </row>
      </sheetData>
      <sheetData sheetId="49">
        <row r="5">
          <cell r="G5" t="str">
            <v>Башмак тракторный 1  32ХФР</v>
          </cell>
        </row>
      </sheetData>
      <sheetData sheetId="50"/>
      <sheetData sheetId="51"/>
      <sheetData sheetId="52"/>
      <sheetData sheetId="53">
        <row r="5">
          <cell r="G5" t="str">
            <v>Башмак тракторный 1  32ХФР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REF"/>
      <sheetName val="#ССЫЛКА"/>
      <sheetName val="КлассЗСМК"/>
      <sheetName val="заявка_на_произ"/>
      <sheetName val="Справочники"/>
      <sheetName val="I-S"/>
      <sheetName val="MAIN_page"/>
      <sheetName val="Контроль"/>
      <sheetName val="Настройки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BITDA Bridges"/>
      <sheetName val="Table Bridge"/>
      <sheetName val="Con_SepYtd"/>
      <sheetName val="Con_A-JulYtd"/>
      <sheetName val="Con_Sep"/>
      <sheetName val="Con_Aug"/>
      <sheetName val="Con_Jul"/>
      <sheetName val="Con_F6m"/>
      <sheetName val="Con_6m+1"/>
      <sheetName val="Investm co-s"/>
      <sheetName val="Prices"/>
      <sheetName val="NTMK"/>
      <sheetName val="MNLZ4"/>
      <sheetName val="ZSMK"/>
      <sheetName val="MNLS"/>
      <sheetName val="NKMK"/>
      <sheetName val="Stal-NK"/>
      <sheetName val="Vitkovice"/>
      <sheetName val="P&amp;B"/>
      <sheetName val="STRC"/>
      <sheetName val="FTD Ltd"/>
      <sheetName val="East Metals S.A."/>
      <sheetName val="East Metals Ltd"/>
      <sheetName val="TH EAH"/>
      <sheetName val="TH ER"/>
      <sheetName val="KGOK"/>
      <sheetName val="VGOK"/>
      <sheetName val="EvrazRuda"/>
      <sheetName val="Mine12"/>
      <sheetName val="Nerungry"/>
      <sheetName val="RGK"/>
      <sheetName val="UKU"/>
      <sheetName val="MEF"/>
      <sheetName val="NMTP"/>
      <sheetName val="ET"/>
      <sheetName val="EAH"/>
      <sheetName val="F2005"/>
      <sheetName val="Other Rev"/>
      <sheetName val="Opex+Capex (ЦФО)"/>
      <sheetName val="Opex+Capex"/>
      <sheetName val="P&amp;L_ЕАХ - август"/>
      <sheetName val="CurRates"/>
      <sheetName val="Controls"/>
      <sheetName val="Inputs"/>
      <sheetName val="Controls (2)"/>
      <sheetName val="Rev_FH1"/>
      <sheetName val="Budget2006"/>
      <sheetName val="Rev_SepYtd"/>
      <sheetName val="Rev_Jul"/>
      <sheetName val="Rev_Aug"/>
      <sheetName val="Rev_Sep"/>
      <sheetName val="Raw_mat_SepYtd"/>
      <sheetName val="Status"/>
      <sheetName val="2007"/>
      <sheetName val="Лист1"/>
      <sheetName val="Лист2"/>
      <sheetName val="Лист3"/>
      <sheetName val="Raw_mat_AugYtd"/>
      <sheetName val="Материалы СЦ"/>
      <sheetName val="MAIN_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PPRAnalysis"/>
      <sheetName val="Проводки_02"/>
      <sheetName val="Структура портфеля"/>
      <sheetName val="Control"/>
      <sheetName val="Лист1"/>
      <sheetName val="EAH"/>
      <sheetName val="CurRates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Контроль"/>
      <sheetName val="Заголовок"/>
      <sheetName val="Database (RUR)Mar YTD"/>
      <sheetName val="Справочники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2003"/>
      <sheetName val="950-959 исх"/>
      <sheetName val="сортамент"/>
      <sheetName val="Главная"/>
      <sheetName val="план"/>
      <sheetName val="январь"/>
      <sheetName val="Продажи реальные и прогноз 20 л"/>
      <sheetName val="С2 010103"/>
      <sheetName val="С2 311203"/>
      <sheetName val="Data USA Adj US$"/>
      <sheetName val="230-240"/>
      <sheetName val="Кредиты"/>
      <sheetName val="Лист3"/>
      <sheetName val="Сводная по цехам"/>
      <sheetName val="Прогноз J7_02л нов"/>
      <sheetName val="Заполните"/>
      <sheetName val="Факт"/>
      <sheetName val="График"/>
      <sheetName val="С 010103"/>
      <sheetName val="С 311203"/>
      <sheetName val="Контроль"/>
      <sheetName val="2_0"/>
      <sheetName val="Параметры"/>
      <sheetName val="ТОРО 2010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Доход_расход"/>
      <sheetName val="CurRates"/>
      <sheetName val="Balance Sheet"/>
      <sheetName val="ф.15"/>
      <sheetName val="списки"/>
      <sheetName val="GAP HR направления"/>
      <sheetName val="виды затрат по командировкам"/>
      <sheetName val="3-01"/>
      <sheetName val="КВ30 Расшифровки к форме 2"/>
      <sheetName val="Лист2"/>
      <sheetName val="Россия-экспорт"/>
      <sheetName val="Фин план"/>
      <sheetName val="Предприятия"/>
      <sheetName val="исх"/>
      <sheetName val="Планы2"/>
      <sheetName val="эф-т 1 (2блока, зат-ты и эф-ты)"/>
      <sheetName val="ТОРО 2009"/>
      <sheetName val="Распределение"/>
      <sheetName val="заявка_на_произ"/>
      <sheetName val="SCO3"/>
      <sheetName val="SETKI"/>
      <sheetName val="Баланс"/>
      <sheetName val="Коды"/>
      <sheetName val="данные МСФО"/>
      <sheetName val="Лист1"/>
      <sheetName val="Восстановление обесценения ОС"/>
      <sheetName val="ставки"/>
      <sheetName val="3_01"/>
      <sheetName val="Справочники"/>
      <sheetName val="Движение по месяцам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OMPS"/>
      <sheetName val="CF"/>
      <sheetName val="Исх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Capex"/>
      <sheetName val="Investments"/>
      <sheetName val="Presesentation"/>
      <sheetName val="Cash-flow"/>
      <sheetName val="Credit"/>
      <sheetName val="Инвестиции"/>
      <sheetName val="Inputs (2)"/>
      <sheetName val="Кислор станц"/>
      <sheetName val="Фин план"/>
      <sheetName val="2 Параметры"/>
      <sheetName val="Tr"/>
      <sheetName val="rem"/>
      <sheetName val="Заявки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C7">
            <v>28.52</v>
          </cell>
        </row>
        <row r="9">
          <cell r="C9">
            <v>0.15671406092529616</v>
          </cell>
        </row>
        <row r="30">
          <cell r="C30">
            <v>0.1</v>
          </cell>
        </row>
        <row r="34">
          <cell r="C34">
            <v>0.38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1997 fin. res."/>
      <sheetName val="exch. rates"/>
      <sheetName val="Info"/>
      <sheetName val="Dictionaries"/>
      <sheetName val="infl_rates"/>
      <sheetName val="Market"/>
      <sheetName val="Tr"/>
      <sheetName val="Prices"/>
      <sheetName val="сортамент"/>
      <sheetName val="CFS=&gt;"/>
      <sheetName val="Input (Global) Data"/>
      <sheetName val="Exch Rates"/>
      <sheetName val="Rates"/>
      <sheetName val="Списки"/>
      <sheetName val="TOC"/>
      <sheetName val="Лист1"/>
      <sheetName val="DCF"/>
      <sheetName val="Read me first"/>
      <sheetName val="Лист2"/>
      <sheetName val="Поступ._свод"/>
      <sheetName val="Поступ._прочие"/>
      <sheetName val="Поступ._ППИ"/>
      <sheetName val="I-S"/>
      <sheetName val="Main"/>
      <sheetName val="USD rates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Закупки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  <sheetName val="CF_2"/>
      <sheetName val="5z_info2"/>
      <sheetName val="Capacity_2"/>
      <sheetName val="DPR_(IAS)2"/>
      <sheetName val="Other_sales2"/>
      <sheetName val="Proj__Bal_2"/>
      <sheetName val="1997_fin__res_2"/>
      <sheetName val="exch__rates2"/>
      <sheetName val="Input_(Global)_Data"/>
      <sheetName val="Exch_Rates"/>
      <sheetName val="Read_me_first"/>
      <sheetName val="Поступ__свод"/>
      <sheetName val="Поступ__прочие"/>
      <sheetName val="Поступ__ППИ"/>
      <sheetName val="USD_rates"/>
      <sheetName val="NS_GROUP"/>
      <sheetName val="Proj__Bal_3"/>
      <sheetName val="PL_1"/>
      <sheetName val="4__Ratios"/>
      <sheetName val="БДДС_month_(ф)"/>
      <sheetName val="БДДС_month_(п)"/>
      <sheetName val="ф_сплавы"/>
      <sheetName val="Market_Пвлж"/>
      <sheetName val="план"/>
      <sheetName val="Россия-экспорт"/>
      <sheetName val="RPP"/>
      <sheetName val="Face"/>
      <sheetName val="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6">
          <cell r="B6">
            <v>9.7800999999999991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  <sheetName val="Balance Sh_Indices"/>
      <sheetName val="СТАЛЬ"/>
      <sheetName val="Январь"/>
      <sheetName val="КлассЗСМК"/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Анализ"/>
      <sheetName val="1997 fin. res."/>
      <sheetName val="exch. rates"/>
      <sheetName val="Settings"/>
      <sheetName val="MACRO"/>
      <sheetName val="MODEL"/>
      <sheetName val="Assumption"/>
      <sheetName val="rem"/>
      <sheetName val="credit"/>
      <sheetName val="CONT.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Riep x societ? - Affitti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Balance_Sh+Indices"/>
      <sheetName val="Balance_Sh_Indice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CONT_"/>
      <sheetName val="without_project"/>
      <sheetName val="5m_2007"/>
      <sheetName val="from_IMC_report"/>
      <sheetName val="Riep_x_societ?_-_Affitti"/>
      <sheetName val="Market_Пвлж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Январь"/>
      <sheetName val="КлассЗСМК"/>
      <sheetName val="CurRates"/>
      <sheetName val="N,V"/>
      <sheetName val="Данные для расчета"/>
      <sheetName val="КлассКМК(ПС)"/>
      <sheetName val="E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отклонение"/>
      <sheetName val="caplink"/>
      <sheetName val="янв-дек 04"/>
      <sheetName val="24_кред"/>
    </sheetNames>
    <sheetDataSet>
      <sheetData sheetId="0" refreshError="1">
        <row r="83">
          <cell r="C83">
            <v>36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СТАЛЬ"/>
      <sheetName val="Холдинг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</sheetNames>
    <sheetDataSet>
      <sheetData sheetId="0">
        <row r="44">
          <cell r="J44">
            <v>978000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Steel reorganization"/>
      <sheetName val="CAPEX"/>
      <sheetName val="Sensitivity analysis"/>
      <sheetName val="нормы 5 лет"/>
      <sheetName val="Capex (2)"/>
    </sheetNames>
    <sheetDataSet>
      <sheetData sheetId="0" refreshError="1"/>
      <sheetData sheetId="1" refreshError="1"/>
      <sheetData sheetId="2" refreshError="1">
        <row r="25">
          <cell r="B25" t="b">
            <v>0</v>
          </cell>
        </row>
        <row r="26">
          <cell r="B26" t="b">
            <v>0</v>
          </cell>
        </row>
        <row r="29">
          <cell r="B29">
            <v>100</v>
          </cell>
        </row>
        <row r="30">
          <cell r="B30">
            <v>50</v>
          </cell>
        </row>
        <row r="63">
          <cell r="B63" t="b">
            <v>1</v>
          </cell>
        </row>
        <row r="65">
          <cell r="B65">
            <v>100</v>
          </cell>
        </row>
        <row r="66">
          <cell r="B6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1.6.(Общая)"/>
      <sheetName val="тариф 2007 (ОБЩИЙ) (2)"/>
      <sheetName val="Баланс общий "/>
      <sheetName val="1.3общий"/>
      <sheetName val="1.4  общая"/>
      <sheetName val="1.5"/>
      <sheetName val="1.12 (пер)"/>
      <sheetName val="1.13 общий"/>
      <sheetName val=" 1.15 общий"/>
      <sheetName val=" 1.16. общий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3.1"/>
      <sheetName val="3.2"/>
      <sheetName val="14"/>
      <sheetName val="19"/>
      <sheetName val="20"/>
      <sheetName val="2.1."/>
      <sheetName val="2.2."/>
      <sheetName val="2.3."/>
      <sheetName val="2.4."/>
      <sheetName val="2.5."/>
      <sheetName val="2.6."/>
      <sheetName val="2.7."/>
      <sheetName val="2.8."/>
      <sheetName val="2.9."/>
      <sheetName val="2.10."/>
      <sheetName val="2.11."/>
      <sheetName val="2.12."/>
      <sheetName val="2.13."/>
      <sheetName val="2.14."/>
      <sheetName val="П3.1"/>
      <sheetName val="П.3.2."/>
      <sheetName val="Таб.1. "/>
      <sheetName val="Таб.3."/>
      <sheetName val="Таб 5"/>
      <sheetName val="таб.6"/>
      <sheetName val="Таб.7"/>
      <sheetName val="Таб. 9"/>
      <sheetName val="таб. 10"/>
      <sheetName val="таб.11"/>
      <sheetName val="таб.12"/>
      <sheetName val="Таб. 13"/>
      <sheetName val="Таб.14"/>
      <sheetName val="Таб. 15."/>
      <sheetName val="Таб. 16"/>
      <sheetName val="П.3.3."/>
      <sheetName val="Таб 17"/>
      <sheetName val="Таб.18"/>
      <sheetName val="Таб 19"/>
      <sheetName val="Таб 20"/>
      <sheetName val="Таб 21"/>
      <sheetName val="Таб 22"/>
      <sheetName val="Таб 23"/>
      <sheetName val="Таб 24"/>
      <sheetName val="Таб 25"/>
      <sheetName val="Таб 26"/>
      <sheetName val="27"/>
      <sheetName val="Таб 28"/>
      <sheetName val="Таб 29"/>
      <sheetName val="Таб 31"/>
      <sheetName val="4,1"/>
      <sheetName val="4,2"/>
      <sheetName val="4,3"/>
      <sheetName val="4,4"/>
      <sheetName val="4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4Lineika"/>
      <sheetName val="!"/>
      <sheetName val="Prices"/>
      <sheetName val="AiP"/>
      <sheetName val="DP"/>
      <sheetName val="KKC"/>
      <sheetName val="OC"/>
      <sheetName val="Rolled"/>
      <sheetName val="RPP"/>
      <sheetName val="OZR"/>
      <sheetName val="Time"/>
      <sheetName val="Ops"/>
      <sheetName val="Steels"/>
      <sheetName val="Tr"/>
      <sheetName val="Market"/>
      <sheetName val="Chains"/>
      <sheetName val="Data"/>
      <sheetName val="Class"/>
      <sheetName val="Prices2"/>
      <sheetName val="Lineika"/>
      <sheetName val="Unload"/>
      <sheetName val="forPresentation"/>
      <sheetName val="Steps"/>
      <sheetName val="4. NWABC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КлассЗСМК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январь"/>
      <sheetName val="Анализ"/>
      <sheetName val="1997 fin. res."/>
      <sheetName val="exch. rates"/>
      <sheetName val="MACRO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Riep x societ? - Affitti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Settings"/>
      <sheetName val="MODEL"/>
      <sheetName val="Assumption"/>
      <sheetName val="rem"/>
      <sheetName val="credit"/>
      <sheetName val="CONT.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2001"/>
      <sheetName val="PriceList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 Св"/>
      <sheetName val="НТМК Отделы"/>
      <sheetName val="НТМК"/>
      <sheetName val="НТМК С"/>
      <sheetName val="НТМК O"/>
      <sheetName val="ЗСМК Св"/>
      <sheetName val="ЗСМК Отделы"/>
      <sheetName val="ЗСМК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Market"/>
      <sheetName val="Tr"/>
      <sheetName val="Prices"/>
      <sheetName val="assumptions"/>
      <sheetName val="3-26"/>
      <sheetName val="MTR_INDEX"/>
      <sheetName val="St"/>
      <sheetName val="DPR(TAX)"/>
      <sheetName val="RPP"/>
      <sheetName val="Title"/>
      <sheetName val="Content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 t="str">
            <v>внутр.</v>
          </cell>
        </row>
        <row r="19">
          <cell r="D19" t="str">
            <v>эксп.</v>
          </cell>
        </row>
        <row r="20">
          <cell r="D20" t="str">
            <v>СНГ (руб.)</v>
          </cell>
        </row>
        <row r="21">
          <cell r="D21" t="str">
            <v>СНГ (вал.)</v>
          </cell>
        </row>
        <row r="22">
          <cell r="D22" t="str">
            <v>прочее</v>
          </cell>
        </row>
      </sheetData>
      <sheetData sheetId="15" refreshError="1"/>
      <sheetData sheetId="16" refreshError="1">
        <row r="3">
          <cell r="A3" t="str">
            <v>IM</v>
          </cell>
        </row>
        <row r="4">
          <cell r="A4" t="str">
            <v>TD</v>
          </cell>
        </row>
        <row r="5">
          <cell r="A5" t="str">
            <v>PMG</v>
          </cell>
        </row>
        <row r="6">
          <cell r="A6" t="str">
            <v>ZSMK.NTMK</v>
          </cell>
        </row>
        <row r="7">
          <cell r="A7" t="str">
            <v>ZSMK.NKMK</v>
          </cell>
        </row>
        <row r="8">
          <cell r="A8" t="str">
            <v>ZSMK.osed</v>
          </cell>
        </row>
        <row r="9">
          <cell r="A9" t="str">
            <v>ZSMK.KECK</v>
          </cell>
        </row>
        <row r="10">
          <cell r="A10" t="str">
            <v>ZSMK.metiz</v>
          </cell>
        </row>
        <row r="11">
          <cell r="A11" t="str">
            <v>ZSMK.GORN</v>
          </cell>
        </row>
        <row r="12">
          <cell r="A12" t="str">
            <v>ZSMK.NMZ</v>
          </cell>
        </row>
        <row r="13">
          <cell r="A13" t="str">
            <v>ZSMK.NSTR</v>
          </cell>
        </row>
        <row r="14">
          <cell r="A14" t="str">
            <v>ZSMK.ER</v>
          </cell>
        </row>
        <row r="15">
          <cell r="A15" t="str">
            <v>ZSMK.UKS</v>
          </cell>
        </row>
        <row r="16">
          <cell r="A16" t="str">
            <v>ZSMK.UKU</v>
          </cell>
        </row>
        <row r="17">
          <cell r="A17" t="str">
            <v>ZSMK.UMTS</v>
          </cell>
        </row>
        <row r="18">
          <cell r="A18" t="str">
            <v>ZSMK.ZCGD</v>
          </cell>
        </row>
        <row r="19">
          <cell r="A19" t="str">
            <v>ZSMK.EFPK</v>
          </cell>
        </row>
        <row r="20">
          <cell r="A20" t="str">
            <v>ZSMK.daval</v>
          </cell>
        </row>
        <row r="21">
          <cell r="A21" t="str">
            <v>FTT.MPS</v>
          </cell>
        </row>
        <row r="22">
          <cell r="A22" t="str">
            <v>FTT.com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 кач сп</v>
          </cell>
        </row>
        <row r="86">
          <cell r="F86" t="str">
            <v>Бунты 17-25  кач кп</v>
          </cell>
        </row>
        <row r="87">
          <cell r="F87" t="str">
            <v>Бунты 8-10 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 св08Г2С</v>
          </cell>
        </row>
        <row r="101">
          <cell r="F101" t="str">
            <v>Катанка 6,5  ряд кп</v>
          </cell>
        </row>
        <row r="102">
          <cell r="F102" t="str">
            <v>Катанка 6,5  ряд пс</v>
          </cell>
        </row>
        <row r="103">
          <cell r="F103" t="str">
            <v>Катанка 6,5  кач кп</v>
          </cell>
        </row>
        <row r="104">
          <cell r="F104" t="str">
            <v>Катанка 8  ряд кп</v>
          </cell>
        </row>
        <row r="105">
          <cell r="F105" t="str">
            <v>Катанка 8  ряд пс</v>
          </cell>
        </row>
        <row r="106">
          <cell r="F106" t="str">
            <v>Квадрат 60  КАЧ ПС</v>
          </cell>
        </row>
        <row r="107">
          <cell r="F107" t="str">
            <v>Квадрат 60  Л</v>
          </cell>
        </row>
        <row r="108">
          <cell r="F108" t="str">
            <v>Квадрат 60  Хром.</v>
          </cell>
        </row>
        <row r="109">
          <cell r="F109" t="str">
            <v>Квадрат 60  КАЧ СП</v>
          </cell>
        </row>
        <row r="110">
          <cell r="F110" t="str">
            <v>Квадрат 60  КАЧ КП</v>
          </cell>
        </row>
        <row r="111">
          <cell r="F111" t="str">
            <v>Квадрат 60  РЯД СП</v>
          </cell>
        </row>
        <row r="112">
          <cell r="F112" t="str">
            <v>Квадрат 60  РЯД ПС</v>
          </cell>
        </row>
        <row r="113">
          <cell r="F113" t="str">
            <v>Квадрат 60  РЯД КП</v>
          </cell>
        </row>
        <row r="114">
          <cell r="F114" t="str">
            <v>Квадрат 60  НЛ</v>
          </cell>
        </row>
        <row r="115">
          <cell r="F115" t="str">
            <v>Круг 10 (мотки)  ряд пс</v>
          </cell>
        </row>
        <row r="116">
          <cell r="F116" t="str">
            <v>Круг 10 (мотки)  ряд кп</v>
          </cell>
        </row>
        <row r="117">
          <cell r="F117" t="str">
            <v>Круг 10 (прутки)  ряд пс</v>
          </cell>
        </row>
        <row r="118">
          <cell r="F118" t="str">
            <v>Круг 12  ряд пс</v>
          </cell>
        </row>
        <row r="119">
          <cell r="F119" t="str">
            <v>Круг 14  ряд пс</v>
          </cell>
        </row>
        <row r="120">
          <cell r="F120" t="str">
            <v>Круг 16  ряд пс</v>
          </cell>
        </row>
        <row r="121">
          <cell r="F121" t="str">
            <v>Круг 16  40 Х</v>
          </cell>
        </row>
        <row r="122">
          <cell r="F122" t="str">
            <v>Круг 18  ряд пс</v>
          </cell>
        </row>
        <row r="123">
          <cell r="F123" t="str">
            <v>Круг 18  40 Х</v>
          </cell>
        </row>
        <row r="124">
          <cell r="F124" t="str">
            <v>Круг 20  ряд пс</v>
          </cell>
        </row>
        <row r="125">
          <cell r="F125" t="str">
            <v>Круг 20  40 Х</v>
          </cell>
        </row>
        <row r="126">
          <cell r="F126" t="str">
            <v>Круг 22  ряд пс</v>
          </cell>
        </row>
        <row r="127">
          <cell r="F127" t="str">
            <v>Круг 22  40 Х</v>
          </cell>
        </row>
        <row r="128">
          <cell r="F128" t="str">
            <v>Круг 24-26  ряд пс</v>
          </cell>
        </row>
        <row r="129">
          <cell r="F129" t="str">
            <v>Круг 25  40 Х</v>
          </cell>
        </row>
        <row r="130">
          <cell r="F130" t="str">
            <v>Круг 28-30  40 Х</v>
          </cell>
        </row>
        <row r="131">
          <cell r="F131" t="str">
            <v>Круг 28-30  ряд пс</v>
          </cell>
        </row>
        <row r="132">
          <cell r="F132" t="str">
            <v>Круг 32  40 Х</v>
          </cell>
        </row>
        <row r="133">
          <cell r="F133" t="str">
            <v>Круг 32-34  ряд кп</v>
          </cell>
        </row>
        <row r="134">
          <cell r="F134" t="str">
            <v>Круг 32-34  ряд пс</v>
          </cell>
        </row>
        <row r="135">
          <cell r="F135" t="str">
            <v>Круг 34  кач сп</v>
          </cell>
        </row>
        <row r="136">
          <cell r="F136" t="str">
            <v>Круг 40  40 Х</v>
          </cell>
        </row>
        <row r="137">
          <cell r="F137" t="str">
            <v>Круг 40  кач сп</v>
          </cell>
        </row>
        <row r="138">
          <cell r="F138" t="str">
            <v>Круг 40  ряд пс</v>
          </cell>
        </row>
        <row r="139">
          <cell r="F139" t="str">
            <v xml:space="preserve">Недоливки (заготовка)  </v>
          </cell>
        </row>
        <row r="140">
          <cell r="F140" t="str">
            <v xml:space="preserve">Недоливки (сляб)  </v>
          </cell>
        </row>
        <row r="141">
          <cell r="F141" t="str">
            <v xml:space="preserve">Полоса 6х40, 6х80  </v>
          </cell>
        </row>
        <row r="142">
          <cell r="F142" t="str">
            <v>Прутки 16-32  кач кп</v>
          </cell>
        </row>
        <row r="143">
          <cell r="F143" t="str">
            <v>СВП 17  5пс/5сп</v>
          </cell>
        </row>
        <row r="144">
          <cell r="F144" t="str">
            <v>СВП 22  5пс/5сп</v>
          </cell>
        </row>
        <row r="145">
          <cell r="F145" t="str">
            <v>СВП 27  5пс/5сп</v>
          </cell>
        </row>
        <row r="146">
          <cell r="F146" t="str">
            <v>Сляб (на КМК)  3пс</v>
          </cell>
        </row>
        <row r="147">
          <cell r="F147" t="str">
            <v>Сляб (блюминг)  КАЧ КП</v>
          </cell>
        </row>
        <row r="148">
          <cell r="F148" t="str">
            <v>Сляб (блюминг)  РЯД КП</v>
          </cell>
        </row>
        <row r="149">
          <cell r="F149" t="str">
            <v>Сляб (блюминг)  НЛ</v>
          </cell>
        </row>
        <row r="150">
          <cell r="F150" t="str">
            <v>Сляб (блюминг)  КАЧ ПС</v>
          </cell>
        </row>
        <row r="151">
          <cell r="F151" t="str">
            <v>Сляб (блюминг)  РЯД ПС</v>
          </cell>
        </row>
        <row r="152">
          <cell r="F152" t="str">
            <v>Сляб (блюминг)  КАЧ СП</v>
          </cell>
        </row>
        <row r="153">
          <cell r="F153" t="str">
            <v>Сляб (блюминг)  РЯД СП</v>
          </cell>
        </row>
        <row r="154">
          <cell r="F154" t="str">
            <v>Сляб (блюминг)  Хром.</v>
          </cell>
        </row>
        <row r="155">
          <cell r="F155" t="str">
            <v>Угол 100  ряд сп</v>
          </cell>
        </row>
        <row r="156">
          <cell r="F156" t="str">
            <v>Угол 100  ГС</v>
          </cell>
        </row>
        <row r="157">
          <cell r="F157" t="str">
            <v>Угол 100  ряд пс/сп</v>
          </cell>
        </row>
        <row r="158">
          <cell r="F158" t="str">
            <v>Угол 125  ряд пс/сп</v>
          </cell>
        </row>
        <row r="159">
          <cell r="F159" t="str">
            <v>Угол 125  ряд сп</v>
          </cell>
        </row>
        <row r="160">
          <cell r="F160" t="str">
            <v>Угол 125  ГС</v>
          </cell>
        </row>
        <row r="161">
          <cell r="F161" t="str">
            <v>Угол 25  ряд сп</v>
          </cell>
        </row>
        <row r="162">
          <cell r="F162" t="str">
            <v>Угол 25  ряд пс/сп</v>
          </cell>
        </row>
        <row r="163">
          <cell r="F163" t="str">
            <v>Угол 25  ГС</v>
          </cell>
        </row>
        <row r="164">
          <cell r="F164" t="str">
            <v>Угол 32  ряд пс/сп</v>
          </cell>
        </row>
        <row r="165">
          <cell r="F165" t="str">
            <v>Угол 32  ряд сп</v>
          </cell>
        </row>
        <row r="166">
          <cell r="F166" t="str">
            <v>Угол 32  ГС</v>
          </cell>
        </row>
        <row r="167">
          <cell r="F167" t="str">
            <v>Угол 35  ряд сп</v>
          </cell>
        </row>
        <row r="168">
          <cell r="F168" t="str">
            <v>Угол 35  ряд пс/сп</v>
          </cell>
        </row>
        <row r="169">
          <cell r="F169" t="str">
            <v>Угол 35  ГС</v>
          </cell>
        </row>
        <row r="170">
          <cell r="F170" t="str">
            <v>Угол 40  ГС</v>
          </cell>
        </row>
        <row r="171">
          <cell r="F171" t="str">
            <v>Угол 40  ряд сп</v>
          </cell>
        </row>
        <row r="172">
          <cell r="F172" t="str">
            <v>Угол 40  ряд пс/сп</v>
          </cell>
        </row>
        <row r="173">
          <cell r="F173" t="str">
            <v>Угол 50  ГС</v>
          </cell>
        </row>
        <row r="174">
          <cell r="F174" t="str">
            <v>Угол 50  ряд сп</v>
          </cell>
        </row>
        <row r="175">
          <cell r="F175" t="str">
            <v>Угол 50  ряд пс/сп</v>
          </cell>
        </row>
        <row r="176">
          <cell r="F176" t="str">
            <v>Угол 63  ряд сп</v>
          </cell>
        </row>
        <row r="177">
          <cell r="F177" t="str">
            <v>Угол 63  ряд пс/сп</v>
          </cell>
        </row>
        <row r="178">
          <cell r="F178" t="str">
            <v>Угол 63  ГС</v>
          </cell>
        </row>
        <row r="179">
          <cell r="F179" t="str">
            <v>Угол 75  ГС</v>
          </cell>
        </row>
        <row r="180">
          <cell r="F180" t="str">
            <v>Угол 75  ряд пс/сп</v>
          </cell>
        </row>
        <row r="181">
          <cell r="F181" t="str">
            <v>Угол 75  ряд сп</v>
          </cell>
        </row>
        <row r="182">
          <cell r="F182" t="str">
            <v>Угол 80  ряд пс/сп</v>
          </cell>
        </row>
        <row r="183">
          <cell r="F183" t="str">
            <v>Угол 80  ряд сп</v>
          </cell>
        </row>
        <row r="184">
          <cell r="F184" t="str">
            <v>Угол 80  ГС</v>
          </cell>
        </row>
        <row r="185">
          <cell r="F185" t="str">
            <v>Угол 90  ряд пс/сп</v>
          </cell>
        </row>
        <row r="186">
          <cell r="F186" t="str">
            <v>Угол 90  ГС</v>
          </cell>
        </row>
        <row r="187">
          <cell r="F187" t="str">
            <v>Угол 90 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 ряд пс/сп</v>
          </cell>
        </row>
        <row r="190">
          <cell r="F190" t="str">
            <v>Швеллер 10  ряд сп</v>
          </cell>
        </row>
        <row r="191">
          <cell r="F191" t="str">
            <v>Швеллер 10  ГС</v>
          </cell>
        </row>
        <row r="192">
          <cell r="F192" t="str">
            <v>Швеллер 12  ГС</v>
          </cell>
        </row>
        <row r="193">
          <cell r="F193" t="str">
            <v>Швеллер 12  ряд пс/сп</v>
          </cell>
        </row>
        <row r="194">
          <cell r="F194" t="str">
            <v>Швеллер 12  ряд сп</v>
          </cell>
        </row>
        <row r="195">
          <cell r="F195" t="str">
            <v>Швеллер 14  ряд сп</v>
          </cell>
        </row>
        <row r="196">
          <cell r="F196" t="str">
            <v>Швеллер 14  ГС</v>
          </cell>
        </row>
        <row r="197">
          <cell r="F197" t="str">
            <v>Швеллер 14  ряд пс/сп</v>
          </cell>
        </row>
        <row r="198">
          <cell r="F198" t="str">
            <v>Швеллер 16  ряд пс/сп</v>
          </cell>
        </row>
        <row r="199">
          <cell r="F199" t="str">
            <v>Швеллер 16  ряд сп</v>
          </cell>
        </row>
        <row r="200">
          <cell r="F200" t="str">
            <v>Швеллер 16  ГС</v>
          </cell>
        </row>
        <row r="201">
          <cell r="F201" t="str">
            <v>Швеллер 8  ряд пс/сп</v>
          </cell>
        </row>
        <row r="202">
          <cell r="F202" t="str">
            <v>Швеллер 8  ряд сп</v>
          </cell>
        </row>
        <row r="203">
          <cell r="F203" t="str">
            <v>Швеллер 8  ГС</v>
          </cell>
        </row>
        <row r="204">
          <cell r="F204" t="str">
            <v>Катанка 6,5  св08А</v>
          </cell>
        </row>
        <row r="205">
          <cell r="F205" t="str">
            <v>Бунты 17-25  40С2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LBO Model"/>
      <sheetName val="CoInput"/>
      <sheetName val="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Цеховые"/>
      <sheetName val="Центральные"/>
      <sheetName val="CurRates"/>
      <sheetName val="Выбытие ОС"/>
      <sheetName val="Контроль"/>
      <sheetName val="График"/>
      <sheetName val="строка 626"/>
      <sheetName val="625_626"/>
      <sheetName val="КлассЗСМК"/>
      <sheetName val="XLR_NoRangeSheet"/>
      <sheetName val="нормы 5 лет"/>
      <sheetName val="3-01"/>
      <sheetName val="СводЕАХ"/>
      <sheetName val="Данные для расчета"/>
    </sheetNames>
    <sheetDataSet>
      <sheetData sheetId="0"/>
      <sheetData sheetId="1"/>
      <sheetData sheetId="2" refreshError="1">
        <row r="7">
          <cell r="C7" t="str">
            <v>тыс. руб.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2">
          <cell r="B52" t="b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пл февр-апр"/>
      <sheetName val="июнь пл-факт _изм"/>
    </sheetNames>
    <sheetDataSet>
      <sheetData sheetId="0" refreshError="1"/>
      <sheetData sheetId="1" refreshError="1"/>
      <sheetData sheetId="2" refreshError="1">
        <row r="8">
          <cell r="B8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Assumptions"/>
      <sheetName val="Сталь"/>
      <sheetName val="январь"/>
      <sheetName val="2 Параметры"/>
      <sheetName val="1 Общая информация"/>
      <sheetName val="4 Смета"/>
      <sheetName val="14 Итоги"/>
      <sheetName val="7 Кредит"/>
      <sheetName val="Цеховые"/>
      <sheetName val="Центральные"/>
      <sheetName val="rem"/>
      <sheetName val="EBITDA Bridges v Budget"/>
      <sheetName val="Данные для расчета"/>
      <sheetName val="DT 1999 (abst. from model)"/>
      <sheetName val="In"/>
      <sheetName val="Фин_план"/>
      <sheetName val="Расчет_тарифа"/>
      <sheetName val="2_Параметры"/>
      <sheetName val="1_Общая_информация"/>
      <sheetName val="4_Смета"/>
      <sheetName val="14_Итоги"/>
      <sheetName val="7_Кредит"/>
      <sheetName val="EBITDA_Bridges_v_Budget"/>
      <sheetName val="Данные_для_расчета"/>
      <sheetName val="DT_1999_(abst__from_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CONT."/>
      <sheetName val="Inputs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 план"/>
      <sheetName val="MACRO"/>
      <sheetName val="Цеховые"/>
      <sheetName val="Центральные"/>
      <sheetName val="In"/>
      <sheetName val="Assumptions"/>
      <sheetName val="ОВИ_Группы"/>
      <sheetName val="Tr"/>
      <sheetName val="product"/>
      <sheetName val="Pres_gStyleA4"/>
      <sheetName val="Сталь"/>
      <sheetName val="июнь пл-факт _изм"/>
      <sheetName val="Data"/>
      <sheetName val="КлассЗСМК"/>
      <sheetName val="MODEL"/>
      <sheetName val="Steel reorganization"/>
      <sheetName val="CAPEX"/>
      <sheetName val="Контроль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лан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3-01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ФИНПЛАН"/>
      <sheetName val="Цехи КМК"/>
      <sheetName val="3-26"/>
      <sheetName val="МСЦ"/>
      <sheetName val="Minority Interest"/>
      <sheetName val="3_26"/>
      <sheetName val="Расчет сырья"/>
      <sheetName val="ФинПоказатели"/>
      <sheetName val="октябрь план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Мат.помощь семьям погибщих"/>
      <sheetName val="сортамент"/>
      <sheetName val="EC552378 Corp Cusip8"/>
      <sheetName val="TT333718 Govt"/>
      <sheetName val="Values"/>
      <sheetName val="BlooData"/>
      <sheetName val="неотфакт"/>
      <sheetName val="625_626"/>
      <sheetName val="4 Смета"/>
      <sheetName val="14 Итоги"/>
      <sheetName val="7 Кредит"/>
      <sheetName val="taxes"/>
      <sheetName val="Фин_план"/>
      <sheetName val="июнь_пл-факт__изм"/>
      <sheetName val="Steel_reorganization"/>
      <sheetName val="Mining_Aggregated"/>
      <sheetName val="янв-дек1(руб)_(2)"/>
      <sheetName val="Port_-_Social_exp"/>
      <sheetName val="SAP_ОС"/>
      <sheetName val="Структура_портфеля"/>
      <sheetName val="Ф1_"/>
      <sheetName val="Налог_на_прибыль"/>
      <sheetName val="Виды_затрат"/>
      <sheetName val="Единицы_консолидации"/>
      <sheetName val="Виды_движения"/>
      <sheetName val="Prs_from_loans-Loans_issued"/>
      <sheetName val="Prs_from_repay"/>
      <sheetName val="Восстановление_обесценения_ОС"/>
      <sheetName val="Вып_П_П_"/>
      <sheetName val="Движение_по_месяцам"/>
      <sheetName val="Depletion_rate_12m_2008"/>
      <sheetName val="Сводная_по_цехам"/>
      <sheetName val="Стр400,_580"/>
      <sheetName val="Расконсервация_ОС"/>
      <sheetName val="12m_2010"/>
      <sheetName val="F4_31_12_2008"/>
      <sheetName val="BCS_ОС"/>
      <sheetName val="реестр_ОС"/>
      <sheetName val="Справочник_дат"/>
      <sheetName val="2_Параметры"/>
      <sheetName val="эл_эн_"/>
      <sheetName val="Откл__по_фин__рез"/>
      <sheetName val="510-610_2004"/>
      <sheetName val="510-610_2005"/>
      <sheetName val="510-610_2006"/>
      <sheetName val="1_Общая_информация"/>
      <sheetName val="Cover_&amp;_Parameters"/>
      <sheetName val="расчет_топлива_"/>
      <sheetName val="1_1_analysis"/>
      <sheetName val="6_1_Expenses"/>
      <sheetName val="Движение_ОС"/>
      <sheetName val="IFRS_DT"/>
      <sheetName val="Расчет_отложенных_налогов_"/>
      <sheetName val="Summary_IFRS_adjs_12m08"/>
      <sheetName val="3__CFS"/>
      <sheetName val="9a__PP&amp;E"/>
      <sheetName val="10__Intangibles"/>
      <sheetName val="14_1_Inventory"/>
      <sheetName val="1_2__BS-IS_2009"/>
      <sheetName val="bank_comm_capitalised"/>
      <sheetName val="Список_мероприятий"/>
      <sheetName val="Цехи_КМК"/>
      <sheetName val="Minority_Interest"/>
      <sheetName val="Расчет_сырья"/>
      <sheetName val="октябрь_план"/>
      <sheetName val="Capex_(2)"/>
      <sheetName val="DT_1999_(abst__from_model)"/>
      <sheetName val="OB_2000"/>
      <sheetName val="Год_по_кварт"/>
      <sheetName val="Balance_Sh+Indices"/>
      <sheetName val="Мат_помощь_семьям_погибщих"/>
      <sheetName val="EC552378_Corp_Cusip8"/>
      <sheetName val="TT333718_Govt"/>
      <sheetName val="4_Смета"/>
      <sheetName val="14_Итоги"/>
      <sheetName val="7_Кредит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es.variant"/>
      <sheetName val="Opt.variant"/>
      <sheetName val="CAPEX"/>
      <sheetName val="Energy_balance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Лист2"/>
      <sheetName val="pasiva-skutečnost"/>
      <sheetName val="справочники"/>
      <sheetName val="Данные для расчета"/>
      <sheetName val="MODEL"/>
      <sheetName val="1-ЭСПЦ"/>
      <sheetName val="Кислор станц"/>
    </sheetNames>
    <sheetDataSet>
      <sheetData sheetId="0" refreshError="1">
        <row r="13">
          <cell r="B13">
            <v>111000</v>
          </cell>
        </row>
        <row r="16">
          <cell r="B16">
            <v>100</v>
          </cell>
        </row>
        <row r="17">
          <cell r="B17">
            <v>0</v>
          </cell>
        </row>
        <row r="20">
          <cell r="B20">
            <v>0.02</v>
          </cell>
        </row>
        <row r="21">
          <cell r="B21">
            <v>0.24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Смета"/>
      <sheetName val="ТехОбсл_05"/>
      <sheetName val="АрендаОб_05"/>
      <sheetName val="ТранзитЮКУ"/>
      <sheetName val="Аренда офиса"/>
      <sheetName val="АрендаТрансп"/>
      <sheetName val="СтрахТрансп"/>
      <sheetName val="Амортизация"/>
      <sheetName val="НИ"/>
      <sheetName val="ПокупкаПО"/>
      <sheetName val="Охрана"/>
      <sheetName val="Поверка"/>
      <sheetName val="Прием комм. платежей"/>
      <sheetName val="Кредит"/>
      <sheetName val="Среднеспис"/>
      <sheetName val="СоцРасходы_04"/>
      <sheetName val="Факт Рем"/>
      <sheetName val="Факт КВ"/>
      <sheetName val="Факт КР"/>
      <sheetName val="Факт УР"/>
      <sheetName val="Факт Внереализ"/>
      <sheetName val="Реестр2003"/>
      <sheetName val="Реестр2005"/>
      <sheetName val="Баланс 2003"/>
      <sheetName val="Баланс 2005"/>
      <sheetName val="П1.1."/>
      <sheetName val="П1.3."/>
      <sheetName val="П1.4."/>
      <sheetName val="П1.5"/>
      <sheetName val="П1.6"/>
      <sheetName val="П1.12."/>
      <sheetName val="П1.13"/>
      <sheetName val="П1.15."/>
      <sheetName val="П1.21.3"/>
      <sheetName val="П1.16."/>
      <sheetName val="П1.17."/>
      <sheetName val="П1.20."/>
      <sheetName val="П1.20.3"/>
      <sheetName val="Программа КапВл05"/>
      <sheetName val="П1.24."/>
      <sheetName val="П1.25."/>
      <sheetName val="П1.27."/>
      <sheetName val="п2.1."/>
      <sheetName val="п2.2.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Inputs"/>
      <sheetName val="SpInputs"/>
      <sheetName val="CAPEX"/>
      <sheetName val="свод"/>
      <sheetName val="AM+TAX (pr)"/>
      <sheetName val="CashFlows"/>
      <sheetName val="Sensitivity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0"/>
      <sheetName val="k(RBS)"/>
      <sheetName val="cost"/>
      <sheetName val="Assumptions"/>
      <sheetName val="Capex (2)"/>
      <sheetName val="справочники"/>
      <sheetName val="In"/>
      <sheetName val="Title"/>
      <sheetName val="Flash Report SDC(EUR)"/>
      <sheetName val="IS Inpt"/>
      <sheetName val="24_кред"/>
      <sheetName val="COGS _bas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7">
          <cell r="C37">
            <v>1.07552232574909</v>
          </cell>
        </row>
      </sheetData>
      <sheetData sheetId="10" refreshError="1"/>
      <sheetData sheetId="11" refreshError="1"/>
      <sheetData sheetId="12" refreshError="1"/>
      <sheetData sheetId="13" refreshError="1">
        <row r="6">
          <cell r="B6">
            <v>1.883008380536227</v>
          </cell>
        </row>
      </sheetData>
      <sheetData sheetId="14" refreshError="1"/>
      <sheetData sheetId="15" refreshError="1"/>
      <sheetData sheetId="16" refreshError="1">
        <row r="1">
          <cell r="C1">
            <v>1.07552232574909</v>
          </cell>
          <cell r="D1" t="str">
            <v>К(ТУ)=</v>
          </cell>
          <cell r="E1">
            <v>1.0030005200901488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Расчет сырья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110">
          <cell r="A110" t="str">
            <v>К.тр.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F10">
            <v>63.703200000000002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Assumptions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КВ 2008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Language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лассЗСМК"/>
      <sheetName val="Комментарии"/>
      <sheetName val="Adj__WC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КВ_2008"/>
      <sheetName val="Steel_reorganization"/>
      <sheetName val="Brew_rub"/>
      <sheetName val="??_2008"/>
      <sheetName val="Flash_Report_SDC(EUR)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"/>
      <sheetName val="Configuration"/>
    </sheetNames>
    <sheetDataSet>
      <sheetData sheetId="0" refreshError="1">
        <row r="22">
          <cell r="C22">
            <v>1</v>
          </cell>
        </row>
        <row r="30">
          <cell r="C30" t="str">
            <v>September 30, 2001</v>
          </cell>
        </row>
      </sheetData>
      <sheetData sheetId="1"/>
      <sheetData sheetId="2">
        <row r="30">
          <cell r="C30" t="str">
            <v>September 30, 2001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  <sheetName val="model"/>
      <sheetName val="rem"/>
      <sheetName val="Info"/>
      <sheetName val="отклонение плана июня от ожидан"/>
      <sheetName val="Inputs"/>
      <sheetName val="январь"/>
      <sheetName val="Constants"/>
      <sheetName val="NIUs"/>
      <sheetName val="Fin.result"/>
      <sheetName val="Monte-Carlo"/>
      <sheetName val="625_626"/>
      <sheetName val="Справ"/>
      <sheetName val="4. NWABC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"/>
      <sheetName val="Акт"/>
      <sheetName val="Исп"/>
      <sheetName val="Отчет"/>
      <sheetName val="План"/>
      <sheetName val="D1"/>
      <sheetName val="прогноз"/>
      <sheetName val="Заявки"/>
      <sheetName val="Источники"/>
      <sheetName val="Резерв"/>
      <sheetName val="Исполнение"/>
      <sheetName val="ЕАХ"/>
      <sheetName val="Реестр"/>
      <sheetName val="КРЕД"/>
      <sheetName val="СПП"/>
      <sheetName val="Brew rub"/>
      <sheetName val="3-01"/>
      <sheetName val="24_кред"/>
      <sheetName val="Cost 2004-2008"/>
      <sheetName val="&lt;&lt;&lt;EXHIBITS&gt;&gt;&gt;"/>
      <sheetName val="Gen"/>
      <sheetName val="model"/>
      <sheetName val="I-S"/>
      <sheetName val="DCF Summary"/>
      <sheetName val="Tr"/>
      <sheetName val="Input"/>
      <sheetName val="ф. 2.3"/>
      <sheetName val="COGS (base)"/>
      <sheetName val="SpInputs"/>
      <sheetName val="CashFlows"/>
      <sheetName val="Profit &amp; Loss #2"/>
      <sheetName val="MFA0903"/>
      <sheetName val="Balance Sh+Indices"/>
      <sheetName val="Info"/>
      <sheetName val="MCS"/>
      <sheetName val="Constants"/>
      <sheetName val="NIUs"/>
      <sheetName val="январь"/>
      <sheetName val="отклонение плана июня от ожидан"/>
      <sheetName val="CurRates"/>
      <sheetName val="Фин план"/>
      <sheetName val="Справ"/>
      <sheetName val="IN_BS_(ф)"/>
    </sheetNames>
    <sheetDataSet>
      <sheetData sheetId="0" refreshError="1">
        <row r="6">
          <cell r="C6" t="str">
            <v>октябрь</v>
          </cell>
        </row>
        <row r="7">
          <cell r="C7" t="str">
            <v>тыс.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em"/>
      <sheetName val="COGS (base)"/>
      <sheetName val="SpInputs"/>
      <sheetName val="CashFlows"/>
      <sheetName val="rozvaha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I3" t="str">
            <v>ОЦ-1</v>
          </cell>
        </row>
        <row r="4">
          <cell r="I4" t="str">
            <v>РБЦ</v>
          </cell>
        </row>
        <row r="5">
          <cell r="I5" t="str">
            <v>КСЦ</v>
          </cell>
        </row>
        <row r="6">
          <cell r="I6" t="str">
            <v>ШПС</v>
          </cell>
        </row>
        <row r="7">
          <cell r="I7" t="str">
            <v>ЦПШБ</v>
          </cell>
        </row>
        <row r="8">
          <cell r="I8" t="str">
            <v>БС</v>
          </cell>
        </row>
        <row r="9">
          <cell r="I9" t="str">
            <v>КПЦ</v>
          </cell>
        </row>
        <row r="10">
          <cell r="I10" t="str">
            <v>МНЛЗ 1</v>
          </cell>
        </row>
        <row r="11">
          <cell r="I11" t="str">
            <v>МНЛЗ 2</v>
          </cell>
        </row>
        <row r="12">
          <cell r="I12" t="str">
            <v>МНЛЗ 3</v>
          </cell>
        </row>
        <row r="13">
          <cell r="I13" t="str">
            <v>МНЛЗ 4</v>
          </cell>
        </row>
        <row r="14">
          <cell r="I14" t="str">
            <v>Блюминг</v>
          </cell>
        </row>
        <row r="15">
          <cell r="I15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Справ"/>
      <sheetName val="Brew rub"/>
      <sheetName val="rozvaha"/>
      <sheetName val="rem"/>
      <sheetName val="Продукция"/>
      <sheetName val="КлассЗСМК"/>
      <sheetName val="INPUT DATA"/>
      <sheetName val="model"/>
      <sheetName val="24_кред"/>
      <sheetName val="UPR"/>
      <sheetName val="Tr"/>
      <sheetName val="RPP"/>
      <sheetName val="Input"/>
      <sheetName val="НТМК (укр)"/>
      <sheetName val="отклонение плана июня от ожидан"/>
      <sheetName val="Assumptions"/>
      <sheetName val="Fin.result"/>
      <sheetName val="Monte-Carlo"/>
      <sheetName val="Calculations"/>
      <sheetName val="Personnel"/>
      <sheetName val="SMetstra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Лист1"/>
      <sheetName val="ЗСМК"/>
      <sheetName val="КМК"/>
      <sheetName val="Комментарии"/>
      <sheetName val="КлассНТМК"/>
      <sheetName val="КлассЗСМК"/>
      <sheetName val="КлассНKМК"/>
      <sheetName val="R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КлассНТМК"/>
      <sheetName val="Сортамент"/>
      <sheetName val="НЛЗ и Мартен"/>
      <sheetName val="по цехам"/>
      <sheetName val="КлассНKМК"/>
      <sheetName val="RPP"/>
    </sheetNames>
    <sheetDataSet>
      <sheetData sheetId="0"/>
      <sheetData sheetId="1" refreshError="1">
        <row r="4">
          <cell r="F4" t="str">
            <v xml:space="preserve">Бандажи 1010х143х83 </v>
          </cell>
        </row>
        <row r="5">
          <cell r="F5" t="str">
            <v xml:space="preserve">Бандажи 1060*143*83 </v>
          </cell>
        </row>
        <row r="6">
          <cell r="F6" t="str">
            <v>Бандажи 1255*1090*143 марка B6T по черт. ПЛС 801-1/02</v>
          </cell>
        </row>
        <row r="7">
          <cell r="F7" t="str">
            <v>Бандажи 731*603*119*64 черт. 9.84.01 (W-772)</v>
          </cell>
        </row>
        <row r="8">
          <cell r="F8" t="str">
            <v xml:space="preserve">Бандажи 790*134*83 </v>
          </cell>
        </row>
        <row r="9">
          <cell r="F9" t="str">
            <v xml:space="preserve">Бандажи 890х134х83 </v>
          </cell>
        </row>
        <row r="10">
          <cell r="F10" t="str">
            <v xml:space="preserve">Бандажи Бангладеш 731х603х119х64 </v>
          </cell>
        </row>
        <row r="11">
          <cell r="F11" t="str">
            <v xml:space="preserve">Бандажи для ж.д узк.колеи d=890 </v>
          </cell>
        </row>
        <row r="12">
          <cell r="F12" t="str">
            <v xml:space="preserve">Бандажи для ж.д. шир.колеи 1060х143х98 </v>
          </cell>
        </row>
        <row r="13">
          <cell r="F13" t="str">
            <v xml:space="preserve">Бандажи для ж.д. шир.колеи 890х143х83 </v>
          </cell>
        </row>
        <row r="14">
          <cell r="F14" t="str">
            <v xml:space="preserve">Бандажи для метрополитена  </v>
          </cell>
        </row>
        <row r="15">
          <cell r="F15" t="str">
            <v xml:space="preserve">Бандажи трамвайные  </v>
          </cell>
        </row>
        <row r="16">
          <cell r="F16" t="str">
            <v xml:space="preserve">Бандажи черновые д/локомотивов  </v>
          </cell>
        </row>
        <row r="17">
          <cell r="F17" t="str">
            <v>Башмак тракторный 1  32ХФР</v>
          </cell>
        </row>
        <row r="18">
          <cell r="F18" t="str">
            <v>Башмак тракторный 1  40ГР</v>
          </cell>
        </row>
        <row r="19">
          <cell r="F19" t="str">
            <v>Башмак тракторный 3  32ХФР</v>
          </cell>
        </row>
        <row r="20">
          <cell r="F20" t="str">
            <v>Башмак тракторный 3  40ГР</v>
          </cell>
        </row>
        <row r="21">
          <cell r="F21" t="str">
            <v>Башмак тракторный 4  32ХФР</v>
          </cell>
        </row>
        <row r="22">
          <cell r="F22" t="str">
            <v>Башмак тракторный 4  40ГР</v>
          </cell>
        </row>
        <row r="23">
          <cell r="F23" t="str">
            <v>Башмак тракторный 4  ст.45</v>
          </cell>
        </row>
        <row r="24">
          <cell r="F24" t="str">
            <v>Башмак экскаваторный  32ХФР</v>
          </cell>
        </row>
        <row r="25">
          <cell r="F25" t="str">
            <v>Башмак экскаваторный  40ГР</v>
          </cell>
        </row>
        <row r="26">
          <cell r="F26" t="str">
            <v>Блюм 250 20-45</v>
          </cell>
        </row>
        <row r="27">
          <cell r="F27" t="str">
            <v>Блюм 250 ряд пс</v>
          </cell>
        </row>
        <row r="28">
          <cell r="F28" t="str">
            <v>Блюм 360 30XMA</v>
          </cell>
        </row>
        <row r="29">
          <cell r="F29" t="str">
            <v>Блюм 360 35ХН2Ф</v>
          </cell>
        </row>
        <row r="30">
          <cell r="F30" t="str">
            <v>Блюм 360 ряд сп/пс</v>
          </cell>
        </row>
        <row r="31">
          <cell r="F31" t="str">
            <v xml:space="preserve">Двутавр - РЕЗЕРВ  </v>
          </cell>
        </row>
        <row r="32">
          <cell r="F32" t="str">
            <v xml:space="preserve">Двутавр 15 КВ </v>
          </cell>
        </row>
        <row r="33">
          <cell r="F33" t="str">
            <v>Двутавр 15К3А 09Г2С-12</v>
          </cell>
        </row>
        <row r="34">
          <cell r="F34" t="str">
            <v>Двутавр 15К3А SS400 (3сп)</v>
          </cell>
        </row>
        <row r="35">
          <cell r="F35" t="str">
            <v>Двутавр 15К3А ряд пс/сп</v>
          </cell>
        </row>
        <row r="36">
          <cell r="F36" t="str">
            <v>Двутавр 15КА 09Г2С-12</v>
          </cell>
        </row>
        <row r="37">
          <cell r="F37" t="str">
            <v>Двутавр 15КА SS400 (3сп)</v>
          </cell>
        </row>
        <row r="38">
          <cell r="F38" t="str">
            <v>Двутавр 15КА ряд пс/сп</v>
          </cell>
        </row>
        <row r="39">
          <cell r="F39" t="str">
            <v>Двутавр 15КС 09Г2С</v>
          </cell>
        </row>
        <row r="40">
          <cell r="F40" t="str">
            <v>Двутавр 15КС SS400 (3сп)</v>
          </cell>
        </row>
        <row r="41">
          <cell r="F41" t="str">
            <v>Двутавр 15КС ряд пс/ряд сп</v>
          </cell>
        </row>
        <row r="42">
          <cell r="F42" t="str">
            <v>Двутавр 18 09Г2С-12</v>
          </cell>
        </row>
        <row r="43">
          <cell r="F43" t="str">
            <v>Двутавр 18 SS400 (3сп)</v>
          </cell>
        </row>
        <row r="44">
          <cell r="F44" t="str">
            <v>Двутавр 18 ряд пс/сп</v>
          </cell>
        </row>
        <row r="45">
          <cell r="F45" t="str">
            <v>Двутавр 19 09Г2С-12</v>
          </cell>
        </row>
        <row r="46">
          <cell r="F46" t="str">
            <v>Двутавр 19 12Г2ФД</v>
          </cell>
        </row>
        <row r="47">
          <cell r="F47" t="str">
            <v>Двутавр 19 SS400 (3сп)</v>
          </cell>
        </row>
        <row r="48">
          <cell r="F48" t="str">
            <v>Двутавр 19 ряд пс/сп</v>
          </cell>
        </row>
        <row r="49">
          <cell r="F49" t="str">
            <v>Двутавр 20 КВ S355 JR</v>
          </cell>
        </row>
        <row r="50">
          <cell r="F50" t="str">
            <v>Двутавр 20Б 09Г2С</v>
          </cell>
        </row>
        <row r="51">
          <cell r="F51" t="str">
            <v>Двутавр 20Б SS400 (3сп)</v>
          </cell>
        </row>
        <row r="52">
          <cell r="F52" t="str">
            <v>Двутавр 20Б ряд пс/ряд сп</v>
          </cell>
        </row>
        <row r="53">
          <cell r="F53" t="str">
            <v>Двутавр 20К 09Г2С-12</v>
          </cell>
        </row>
        <row r="54">
          <cell r="F54" t="str">
            <v>Двутавр 20К SS400 (3сп)</v>
          </cell>
        </row>
        <row r="55">
          <cell r="F55" t="str">
            <v>Двутавр 20К ряд пс/ряд сп</v>
          </cell>
        </row>
        <row r="56">
          <cell r="F56" t="str">
            <v>Двутавр 20Ш 09Г2С-12</v>
          </cell>
        </row>
        <row r="57">
          <cell r="F57" t="str">
            <v>Двутавр 20Ш SS400 (3сп)</v>
          </cell>
        </row>
        <row r="58">
          <cell r="F58" t="str">
            <v>Двутавр 20Ш ряд пс/ряд сп</v>
          </cell>
        </row>
        <row r="59">
          <cell r="F59" t="str">
            <v>Двутавр 24М 09Г2С-12</v>
          </cell>
        </row>
        <row r="60">
          <cell r="F60" t="str">
            <v>Двутавр 24М SS400 (3сп)</v>
          </cell>
        </row>
        <row r="61">
          <cell r="F61" t="str">
            <v>Двутавр 24М ряд пс/ряд сп</v>
          </cell>
        </row>
        <row r="62">
          <cell r="F62" t="str">
            <v xml:space="preserve">Двутавр 25 ДВ </v>
          </cell>
        </row>
        <row r="63">
          <cell r="F63" t="str">
            <v>Двутавр 25K 09Г2С-12</v>
          </cell>
        </row>
        <row r="64">
          <cell r="F64" t="str">
            <v>Двутавр 25K SS400 (3сп)</v>
          </cell>
        </row>
        <row r="65">
          <cell r="F65" t="str">
            <v>Двутавр 25K ряд пс/ряд сп</v>
          </cell>
        </row>
        <row r="66">
          <cell r="F66" t="str">
            <v>Двутавр 25Б 09Г2С-12</v>
          </cell>
        </row>
        <row r="67">
          <cell r="F67" t="str">
            <v>Двутавр 25Б SS400 (3сп)</v>
          </cell>
        </row>
        <row r="68">
          <cell r="F68" t="str">
            <v>Двутавр 25Б ряд пс/ряд сп</v>
          </cell>
        </row>
        <row r="69">
          <cell r="F69" t="str">
            <v>Двутавр 25ДА 09Г2С-12</v>
          </cell>
        </row>
        <row r="70">
          <cell r="F70" t="str">
            <v>Двутавр 25ДА SS400 (3сп)</v>
          </cell>
        </row>
        <row r="71">
          <cell r="F71" t="str">
            <v>Двутавр 25ДА ряд пс/ряд сп</v>
          </cell>
        </row>
        <row r="72">
          <cell r="F72" t="str">
            <v>Двутавр 25Ш 09Г2С-12</v>
          </cell>
        </row>
        <row r="73">
          <cell r="F73" t="str">
            <v>Двутавр 25Ш SS400 (3сп)</v>
          </cell>
        </row>
        <row r="74">
          <cell r="F74" t="str">
            <v>Двутавр 25Ш ряд пс/ряд сп</v>
          </cell>
        </row>
        <row r="75">
          <cell r="F75" t="str">
            <v>Двутавр 30M 09Г2С-12</v>
          </cell>
        </row>
        <row r="76">
          <cell r="F76" t="str">
            <v>Двутавр 30M SS400 (3сп)</v>
          </cell>
        </row>
        <row r="77">
          <cell r="F77" t="str">
            <v>Двутавр 30M ряд пс/ряд сп</v>
          </cell>
        </row>
        <row r="78">
          <cell r="F78" t="str">
            <v>Двутавр 30Б 09Г2С-12</v>
          </cell>
        </row>
        <row r="79">
          <cell r="F79" t="str">
            <v>Двутавр 30Б SS400 (3сп)</v>
          </cell>
        </row>
        <row r="80">
          <cell r="F80" t="str">
            <v>Двутавр 30Б ряд пс/ряд сп</v>
          </cell>
        </row>
        <row r="81">
          <cell r="F81" t="str">
            <v>Двутавр 30К 09Г2С-12</v>
          </cell>
        </row>
        <row r="82">
          <cell r="F82" t="str">
            <v>Двутавр 30К SS400 (3сп)</v>
          </cell>
        </row>
        <row r="83">
          <cell r="F83" t="str">
            <v>Двутавр 30К ряд пс/ряд сп</v>
          </cell>
        </row>
        <row r="84">
          <cell r="F84" t="str">
            <v>Двутавр 30Ш 09Г2С-12</v>
          </cell>
        </row>
        <row r="85">
          <cell r="F85" t="str">
            <v>Двутавр 30Ш SS400 (3сп)</v>
          </cell>
        </row>
        <row r="86">
          <cell r="F86" t="str">
            <v>Двутавр 30Ш ряд пс/ряд сп</v>
          </cell>
        </row>
        <row r="87">
          <cell r="F87" t="str">
            <v>Двутавр 31 БВ S355 JR</v>
          </cell>
        </row>
        <row r="88">
          <cell r="F88" t="str">
            <v>Двутавр 31БА(В) 09Г2С-12</v>
          </cell>
        </row>
        <row r="89">
          <cell r="F89" t="str">
            <v>Двутавр 31БА(В) SS400 (3сп)</v>
          </cell>
        </row>
        <row r="90">
          <cell r="F90" t="str">
            <v>Двутавр 31БА(В) ряд пс/ряд сп</v>
          </cell>
        </row>
        <row r="91">
          <cell r="F91" t="str">
            <v>Двутавр 35Б 09Г2С-12</v>
          </cell>
        </row>
        <row r="92">
          <cell r="F92" t="str">
            <v>Двутавр 35Б SS400 (3сп)</v>
          </cell>
        </row>
        <row r="93">
          <cell r="F93" t="str">
            <v>Двутавр 35Б ряд пс/ряд сп</v>
          </cell>
        </row>
        <row r="94">
          <cell r="F94" t="str">
            <v>Двутавр 35К 09Г2С-12</v>
          </cell>
        </row>
        <row r="95">
          <cell r="F95" t="str">
            <v>Двутавр 35К SS400 (3сп)</v>
          </cell>
        </row>
        <row r="96">
          <cell r="F96" t="str">
            <v>Двутавр 35К ряд пс/ряд сп</v>
          </cell>
        </row>
        <row r="97">
          <cell r="F97" t="str">
            <v>Двутавр 35Ш 09Г2С-12</v>
          </cell>
        </row>
        <row r="98">
          <cell r="F98" t="str">
            <v>Двутавр 35Ш SS400 (3сп)</v>
          </cell>
        </row>
        <row r="99">
          <cell r="F99" t="str">
            <v>Двутавр 35Ш ряд пс/ряд сп</v>
          </cell>
        </row>
        <row r="100">
          <cell r="F100" t="str">
            <v>Двутавр 36M 09Г2С-12</v>
          </cell>
        </row>
        <row r="101">
          <cell r="F101" t="str">
            <v>Двутавр 36M SS400 (3сп)</v>
          </cell>
        </row>
        <row r="102">
          <cell r="F102" t="str">
            <v>Двутавр 36M ряд пс/ряд сп</v>
          </cell>
        </row>
        <row r="103">
          <cell r="F103" t="str">
            <v>Двутавр 36БА(В) 09Г2С-12</v>
          </cell>
        </row>
        <row r="104">
          <cell r="F104" t="str">
            <v>Двутавр 36БА(В) A992(S355JR)-17MnSi</v>
          </cell>
        </row>
        <row r="105">
          <cell r="F105" t="str">
            <v>Двутавр 36БА(В) SS400 (3сп)</v>
          </cell>
        </row>
        <row r="106">
          <cell r="F106" t="str">
            <v>Двутавр 36БА(В) А36(S275JR)-St5Mnps</v>
          </cell>
        </row>
        <row r="107">
          <cell r="F107" t="str">
            <v>Двутавр 36БА(В) ряд пс/ряд сп</v>
          </cell>
        </row>
        <row r="108">
          <cell r="F108" t="str">
            <v>Двутавр 40K 09Г2С-12</v>
          </cell>
        </row>
        <row r="109">
          <cell r="F109" t="str">
            <v>Двутавр 40K SS400 (3сп)</v>
          </cell>
        </row>
        <row r="110">
          <cell r="F110" t="str">
            <v>Двутавр 40K ряд пс/ряд сп</v>
          </cell>
        </row>
        <row r="111">
          <cell r="F111" t="str">
            <v>Двутавр 40Б 09Г2С-12</v>
          </cell>
        </row>
        <row r="112">
          <cell r="F112" t="str">
            <v>Двутавр 40Б SS400 (3сп)</v>
          </cell>
        </row>
        <row r="113">
          <cell r="F113" t="str">
            <v>Двутавр 40Б ряд пс/ряд сп</v>
          </cell>
        </row>
        <row r="114">
          <cell r="F114" t="str">
            <v>Двутавр 40Ш 09Г2С-12</v>
          </cell>
        </row>
        <row r="115">
          <cell r="F115" t="str">
            <v>Двутавр 40Ш SS400 (3сп)</v>
          </cell>
        </row>
        <row r="116">
          <cell r="F116" t="str">
            <v>Двутавр 40Ш ряд пс/ряд сп</v>
          </cell>
        </row>
        <row r="117">
          <cell r="F117" t="str">
            <v>Двутавр 41 БА(В) 09Г2С-12</v>
          </cell>
        </row>
        <row r="118">
          <cell r="F118" t="str">
            <v>Двутавр 41 БА(В) SS400 (3сп)</v>
          </cell>
        </row>
        <row r="119">
          <cell r="F119" t="str">
            <v>Двутавр 41 БА(В) ряд пс/ряд сп</v>
          </cell>
        </row>
        <row r="120">
          <cell r="F120" t="str">
            <v xml:space="preserve">Двутавр 41УВ </v>
          </cell>
        </row>
        <row r="121">
          <cell r="F121" t="str">
            <v>Двутавр 45M 09Г2С-12</v>
          </cell>
        </row>
        <row r="122">
          <cell r="F122" t="str">
            <v>Двутавр 45M SS400 (3сп)</v>
          </cell>
        </row>
        <row r="123">
          <cell r="F123" t="str">
            <v>Двутавр 45M ряд пс/ряд сп</v>
          </cell>
        </row>
        <row r="124">
          <cell r="F124" t="str">
            <v>Двутавр 45Б 09Г2С-12</v>
          </cell>
        </row>
        <row r="125">
          <cell r="F125" t="str">
            <v>Двутавр 45Б SS400 (3сп)</v>
          </cell>
        </row>
        <row r="126">
          <cell r="F126" t="str">
            <v>Двутавр 45Б ряд пс/ряд сп</v>
          </cell>
        </row>
        <row r="127">
          <cell r="F127" t="str">
            <v>Двутавр 45Ш 09Г2С-12</v>
          </cell>
        </row>
        <row r="128">
          <cell r="F128" t="str">
            <v>Двутавр 45Ш SS400 (3сп)</v>
          </cell>
        </row>
        <row r="129">
          <cell r="F129" t="str">
            <v>Двутавр 45Ш ряд пс/ряд сп</v>
          </cell>
        </row>
        <row r="130">
          <cell r="F130" t="str">
            <v>Двутавр 46 БА(В) 09Г2С-12</v>
          </cell>
        </row>
        <row r="131">
          <cell r="F131" t="str">
            <v>Двутавр 46 БА(В) SS400 (3сп)</v>
          </cell>
        </row>
        <row r="132">
          <cell r="F132" t="str">
            <v>Двутавр 46 БА(В) ряд пс/ряд сп</v>
          </cell>
        </row>
        <row r="133">
          <cell r="F133" t="str">
            <v>Двутавр 50Б 09Г2С-12</v>
          </cell>
        </row>
        <row r="134">
          <cell r="F134" t="str">
            <v>Двутавр 50Б SS400 (3сп)</v>
          </cell>
        </row>
        <row r="135">
          <cell r="F135" t="str">
            <v>Двутавр 50Б ряд пс/ряд сп</v>
          </cell>
        </row>
        <row r="136">
          <cell r="F136" t="str">
            <v>Двутавр 50Ш 09Г2С-12</v>
          </cell>
        </row>
        <row r="137">
          <cell r="F137" t="str">
            <v>Двутавр 50Ш SS400 (3сп)</v>
          </cell>
        </row>
        <row r="138">
          <cell r="F138" t="str">
            <v>Двутавр 50Ш ряд пс/ряд сп</v>
          </cell>
        </row>
        <row r="139">
          <cell r="F139" t="str">
            <v>Двутавр 55Б 09Г2С-12</v>
          </cell>
        </row>
        <row r="140">
          <cell r="F140" t="str">
            <v>Двутавр 55Б SS400 (3сп)</v>
          </cell>
        </row>
        <row r="141">
          <cell r="F141" t="str">
            <v>Двутавр 55Б ряд пс/ряд сп</v>
          </cell>
        </row>
        <row r="142">
          <cell r="F142" t="str">
            <v>Двутавр 60Б 09Г2С-12</v>
          </cell>
        </row>
        <row r="143">
          <cell r="F143" t="str">
            <v>Двутавр 60Б 09Г2Ф-12 св-345</v>
          </cell>
        </row>
        <row r="144">
          <cell r="F144" t="str">
            <v>Двутавр 60Б SS400 (3сп)</v>
          </cell>
        </row>
        <row r="145">
          <cell r="F145" t="str">
            <v>Двутавр 60Б ряд пс/ряд сп</v>
          </cell>
        </row>
        <row r="146">
          <cell r="F146" t="str">
            <v>Двутавр 61БА(В) 09Г2С-12</v>
          </cell>
        </row>
        <row r="147">
          <cell r="F147" t="str">
            <v>Двутавр 61БА(В) SS400 (3сп)</v>
          </cell>
        </row>
        <row r="148">
          <cell r="F148" t="str">
            <v>Двутавр 61БА(В) ряд пс/ряд сп</v>
          </cell>
        </row>
        <row r="149">
          <cell r="F149" t="str">
            <v>Двутавр Б41 БВ S355 JR</v>
          </cell>
        </row>
        <row r="150">
          <cell r="F150" t="str">
            <v>Двутавр Б46 БВ S355 JR</v>
          </cell>
        </row>
        <row r="151">
          <cell r="F151" t="str">
            <v xml:space="preserve">Двутавр отсортировка от экспорта. </v>
          </cell>
        </row>
        <row r="152">
          <cell r="F152" t="str">
            <v>Заготовка (МНЛЗ) 230  45ХНМ</v>
          </cell>
        </row>
        <row r="153">
          <cell r="F153" t="str">
            <v>Заготовка (МНЛЗ) 300*360  5ХНМ</v>
          </cell>
        </row>
        <row r="154">
          <cell r="F154" t="str">
            <v>Заготовка (МНЛЗ) 430  45ХНМ</v>
          </cell>
        </row>
        <row r="155">
          <cell r="F155" t="str">
            <v>Заготовка (МНЛЗ) 430  5ХНМ</v>
          </cell>
        </row>
        <row r="156">
          <cell r="F156" t="str">
            <v xml:space="preserve">Заготовка колес черт.124 </v>
          </cell>
        </row>
        <row r="157">
          <cell r="F157" t="str">
            <v xml:space="preserve">Заготовка колес черт.125 </v>
          </cell>
        </row>
        <row r="158">
          <cell r="F158" t="str">
            <v>Заготовка кузнечная (ОЦ)  20-45</v>
          </cell>
        </row>
        <row r="159">
          <cell r="F159" t="str">
            <v>Заготовка кузнечная (ОЦ)  38ХГН</v>
          </cell>
        </row>
        <row r="160">
          <cell r="F160" t="str">
            <v>Заготовка кузнечная (РБЦ)  20-45</v>
          </cell>
        </row>
        <row r="161">
          <cell r="F161" t="str">
            <v>Заготовка кузнечная (РБЦ)  40Х</v>
          </cell>
        </row>
        <row r="162">
          <cell r="F162" t="str">
            <v>Заготовка кузнечная (РБЦ)  38ХГН</v>
          </cell>
        </row>
        <row r="163">
          <cell r="F163" t="str">
            <v>Заготовка кузнечная (РБЦ)  5ХНМ</v>
          </cell>
        </row>
        <row r="164">
          <cell r="F164" t="str">
            <v>Заготовка осевая (ОЦ) 265*265 ОС</v>
          </cell>
        </row>
        <row r="165">
          <cell r="F165" t="str">
            <v>Заготовка осевая (ОЦ) 300*300 (265*265) ОС</v>
          </cell>
        </row>
        <row r="166">
          <cell r="F166" t="str">
            <v>Заготовка осевая (ОЦ) 300*300 ОС</v>
          </cell>
        </row>
        <row r="167">
          <cell r="F167" t="str">
            <v>Заготовка осевая (РБЦ) гкз 215*215 ОС</v>
          </cell>
        </row>
        <row r="168">
          <cell r="F168" t="str">
            <v>Заготовка осевая (РБЦ) нлз 215*215 ОС</v>
          </cell>
        </row>
        <row r="169">
          <cell r="F169" t="str">
            <v xml:space="preserve">Заготовка осевая (РБЦ) отсорт.  </v>
          </cell>
        </row>
        <row r="170">
          <cell r="F170" t="str">
            <v>Заготовка трубн. (гкз)  спецстали</v>
          </cell>
        </row>
        <row r="171">
          <cell r="F171" t="str">
            <v>Заготовка трубн. (гкз)  углерод.</v>
          </cell>
        </row>
        <row r="172">
          <cell r="F172" t="str">
            <v xml:space="preserve">Заготовка трубн. (МНЛЗ-1)  </v>
          </cell>
        </row>
        <row r="173">
          <cell r="F173" t="str">
            <v>Заготовка трубн. 105 09Г2С</v>
          </cell>
        </row>
        <row r="174">
          <cell r="F174" t="str">
            <v>Заготовка трубн. 105 17Г1С</v>
          </cell>
        </row>
        <row r="175">
          <cell r="F175" t="str">
            <v>Заготовка трубн. 105 20Г</v>
          </cell>
        </row>
        <row r="176">
          <cell r="F176" t="str">
            <v>Заготовка трубн. 115 09Г2С</v>
          </cell>
        </row>
        <row r="177">
          <cell r="F177" t="str">
            <v>Заготовка трубн. 115 17Г1С</v>
          </cell>
        </row>
        <row r="178">
          <cell r="F178" t="str">
            <v>Заготовка трубн. 115 20Г</v>
          </cell>
        </row>
        <row r="179">
          <cell r="F179" t="str">
            <v>Заготовка трубн. 115 37Г2С</v>
          </cell>
        </row>
        <row r="180">
          <cell r="F180" t="str">
            <v>Заготовка трубн. 120 12ГБ</v>
          </cell>
        </row>
        <row r="181">
          <cell r="F181" t="str">
            <v>Заготовка трубн. 120 14Г2Ф</v>
          </cell>
        </row>
        <row r="182">
          <cell r="F182" t="str">
            <v>Заготовка трубн. 120 26Г1Ф</v>
          </cell>
        </row>
        <row r="183">
          <cell r="F183" t="str">
            <v>Заготовка трубн. 120 P235GH</v>
          </cell>
        </row>
        <row r="184">
          <cell r="F184" t="str">
            <v>Заготовка трубн. 120 для шаров</v>
          </cell>
        </row>
        <row r="185">
          <cell r="F185" t="str">
            <v>Заготовка трубн. 120-150 09Г2С</v>
          </cell>
        </row>
        <row r="186">
          <cell r="F186" t="str">
            <v>Заготовка трубн. 120-150 14Г2Ф</v>
          </cell>
        </row>
        <row r="187">
          <cell r="F187" t="str">
            <v>Заготовка трубн. 120-150 17-37Г2С, 32Г2</v>
          </cell>
        </row>
        <row r="188">
          <cell r="F188" t="str">
            <v>Заготовка трубн. 120-150 17ГСА</v>
          </cell>
        </row>
        <row r="189">
          <cell r="F189" t="str">
            <v>Заготовка трубн. 120-150 20-45</v>
          </cell>
        </row>
        <row r="190">
          <cell r="F190" t="str">
            <v>Заготовка трубн. 120-150 20Г</v>
          </cell>
        </row>
        <row r="191">
          <cell r="F191" t="str">
            <v>Заготовка трубн. 120-150 20Ф-А</v>
          </cell>
        </row>
        <row r="192">
          <cell r="F192" t="str">
            <v>Заготовка трубн. 120-150 26Г1</v>
          </cell>
        </row>
        <row r="193">
          <cell r="F193" t="str">
            <v>Заготовка трубн. 120-150 26Г1Ф</v>
          </cell>
        </row>
        <row r="194">
          <cell r="F194" t="str">
            <v>Заготовка трубн. 120-150 26ХМФА</v>
          </cell>
        </row>
        <row r="195">
          <cell r="F195" t="str">
            <v>Заготовка трубн. 120-150 30ХМА</v>
          </cell>
        </row>
        <row r="196">
          <cell r="F196" t="str">
            <v>Заготовка трубн. 120-150 32ХГ-3</v>
          </cell>
        </row>
        <row r="197">
          <cell r="F197" t="str">
            <v>Заготовка трубн. 120-150 32ХМА-3</v>
          </cell>
        </row>
        <row r="198">
          <cell r="F198" t="str">
            <v>Заготовка трубн. 120-150 35ХН2Ф</v>
          </cell>
        </row>
        <row r="199">
          <cell r="F199" t="str">
            <v>Заготовка трубн. 120-150 37Г2СБ</v>
          </cell>
        </row>
        <row r="200">
          <cell r="F200" t="str">
            <v>Заготовка трубн. 120-150 37Г2СФ</v>
          </cell>
        </row>
        <row r="201">
          <cell r="F201" t="str">
            <v>Заготовка трубн. 120-150 37ХГБ</v>
          </cell>
        </row>
        <row r="202">
          <cell r="F202" t="str">
            <v>Заготовка трубн. 120-150 37ХГФ</v>
          </cell>
        </row>
        <row r="203">
          <cell r="F203" t="str">
            <v>Заготовка трубн. 120-150 37ХГФБ</v>
          </cell>
        </row>
        <row r="204">
          <cell r="F204" t="str">
            <v>Заготовка трубн. 120-150 38Г2С</v>
          </cell>
        </row>
        <row r="205">
          <cell r="F205" t="str">
            <v>Заготовка трубн. 120-150 38Г2СФ</v>
          </cell>
        </row>
        <row r="206">
          <cell r="F206" t="str">
            <v>Заготовка трубн. 120-150 45ГБ-48Г2БМ</v>
          </cell>
        </row>
        <row r="207">
          <cell r="F207" t="str">
            <v>Заготовка трубн. 120-150 46Г2БМ</v>
          </cell>
        </row>
        <row r="208">
          <cell r="F208" t="str">
            <v>Заготовка трубн. 120-150 48Г2БМ</v>
          </cell>
        </row>
        <row r="209">
          <cell r="F209" t="str">
            <v>Заготовка трубн. 120-150 Д</v>
          </cell>
        </row>
        <row r="210">
          <cell r="F210" t="str">
            <v>Заготовка трубн. 120-150 ШХ-15В</v>
          </cell>
        </row>
        <row r="211">
          <cell r="F211" t="str">
            <v>Заготовка трубн. 150 26Г1</v>
          </cell>
        </row>
        <row r="212">
          <cell r="F212" t="str">
            <v>Заготовка трубн. 210 20-45</v>
          </cell>
        </row>
        <row r="213">
          <cell r="F213" t="str">
            <v>Заготовка трубн. 430  20Ф-А</v>
          </cell>
        </row>
        <row r="214">
          <cell r="F214" t="str">
            <v>Заготовка трубн. 430  st 52 изм.1</v>
          </cell>
        </row>
        <row r="215">
          <cell r="F215" t="str">
            <v>Заготовка трубн. 430 20-45</v>
          </cell>
        </row>
        <row r="216">
          <cell r="F216" t="str">
            <v>Заготовка трубн. 430 2БЖ</v>
          </cell>
        </row>
        <row r="217">
          <cell r="F217" t="str">
            <v>Заготовка трубн. 430 St52</v>
          </cell>
        </row>
        <row r="218">
          <cell r="F218" t="str">
            <v>Заготовка трубн. 90 17Г1С</v>
          </cell>
        </row>
        <row r="219">
          <cell r="F219" t="str">
            <v>Заготовка трубн. 90 20В</v>
          </cell>
        </row>
        <row r="220">
          <cell r="F220" t="str">
            <v>Заготовка трубн. 90 20Г</v>
          </cell>
        </row>
        <row r="221">
          <cell r="F221" t="str">
            <v>Заготовка трубн. до 115 20-45</v>
          </cell>
        </row>
        <row r="222">
          <cell r="F222" t="str">
            <v>Заготовка трубн. до 115 26ХМФА</v>
          </cell>
        </row>
        <row r="223">
          <cell r="F223" t="str">
            <v>Заготовка трубн. до 115 30ХМА</v>
          </cell>
        </row>
        <row r="224">
          <cell r="F224" t="str">
            <v>Заготовка трубн. до 115 32ХГ-3</v>
          </cell>
        </row>
        <row r="225">
          <cell r="F225" t="str">
            <v>Заготовка трубн. до 115 32ХМА-3</v>
          </cell>
        </row>
        <row r="226">
          <cell r="F226" t="str">
            <v>Заготовка трубн. до 115 35ХН2Ф</v>
          </cell>
        </row>
        <row r="227">
          <cell r="F227" t="str">
            <v>Заготовка трубн. до 115 45ГБ-48Г2БМ</v>
          </cell>
        </row>
        <row r="228">
          <cell r="F228" t="str">
            <v>Заготовка трубн. до 115 Д</v>
          </cell>
        </row>
        <row r="229">
          <cell r="F229" t="str">
            <v>Заготовка трубн. до 115 ШХ-15В</v>
          </cell>
        </row>
        <row r="230">
          <cell r="F230" t="str">
            <v>Заготовка фасонная (МНЛЗ-2) 165/395x530 ряд сп</v>
          </cell>
        </row>
        <row r="231">
          <cell r="F231" t="str">
            <v>Заготовки колес для ж.д.узк.к черт.081  (d810) 2</v>
          </cell>
        </row>
        <row r="232">
          <cell r="F232" t="str">
            <v xml:space="preserve">Заготовки колес для метро  </v>
          </cell>
        </row>
        <row r="233">
          <cell r="F233" t="str">
            <v>Заготовки колес зубч. черт.078  (d935) 2</v>
          </cell>
        </row>
        <row r="234">
          <cell r="F234" t="str">
            <v>Заготовки колес зубч. черт.086  (d830) 2</v>
          </cell>
        </row>
        <row r="235">
          <cell r="F235" t="str">
            <v>Заготовки колес зубчатых передач  55Ф</v>
          </cell>
        </row>
        <row r="236">
          <cell r="F236" t="str">
            <v xml:space="preserve">Заготовки колес спецподв.состава  </v>
          </cell>
        </row>
        <row r="237">
          <cell r="F237" t="str">
            <v xml:space="preserve">Заготовки колес черт.0102 </v>
          </cell>
        </row>
        <row r="238">
          <cell r="F238" t="str">
            <v xml:space="preserve">Заготовки колес черт.0109 </v>
          </cell>
        </row>
        <row r="239">
          <cell r="F239" t="str">
            <v>Заготовки колес черт.016В  (d800) 2</v>
          </cell>
        </row>
        <row r="240">
          <cell r="F240" t="str">
            <v>Заготовки колес черт.018    (d996) 2</v>
          </cell>
        </row>
        <row r="241">
          <cell r="F241" t="str">
            <v xml:space="preserve">Заготовки колес черт.019 </v>
          </cell>
        </row>
        <row r="242">
          <cell r="F242" t="str">
            <v>Заготовки колес черт.020    (d500) 2</v>
          </cell>
        </row>
        <row r="243">
          <cell r="F243" t="str">
            <v>Заготовки колес черт.022А  (d710) 2</v>
          </cell>
        </row>
        <row r="244">
          <cell r="F244" t="str">
            <v>Заготовки колес черт.027А  (d600) 2</v>
          </cell>
        </row>
        <row r="245">
          <cell r="F245" t="str">
            <v xml:space="preserve">Заготовки колес черт.028А </v>
          </cell>
        </row>
        <row r="246">
          <cell r="F246" t="str">
            <v>Заготовки колес черт.031    (d950) 2</v>
          </cell>
        </row>
        <row r="247">
          <cell r="F247" t="str">
            <v>Заготовки колес черт.045    (d900) 2</v>
          </cell>
        </row>
        <row r="248">
          <cell r="F248" t="str">
            <v>Заготовки колес черт.046Б  (d778) 45ХН</v>
          </cell>
        </row>
        <row r="249">
          <cell r="F249" t="str">
            <v>Заготовки колес черт.051    (d650) 2</v>
          </cell>
        </row>
        <row r="250">
          <cell r="F250" t="str">
            <v>Заготовки колес черт.054Б  (d900) 45ХН</v>
          </cell>
        </row>
        <row r="251">
          <cell r="F251" t="str">
            <v>Заготовки колес черт.055А   (d710) 2</v>
          </cell>
        </row>
        <row r="252">
          <cell r="F252" t="str">
            <v xml:space="preserve">Заготовки колес черт.063 </v>
          </cell>
        </row>
        <row r="253">
          <cell r="F253" t="str">
            <v>Заготовки колес черт.064Б  (d700) 2</v>
          </cell>
        </row>
        <row r="254">
          <cell r="F254" t="str">
            <v xml:space="preserve">Заготовки колес черт.065 </v>
          </cell>
        </row>
        <row r="255">
          <cell r="F255" t="str">
            <v>Заготовки колес черт.066Б  (d750) 2</v>
          </cell>
        </row>
        <row r="256">
          <cell r="F256" t="str">
            <v xml:space="preserve">Заготовки колес черт.067    (d778) </v>
          </cell>
        </row>
        <row r="257">
          <cell r="F257" t="str">
            <v>Заготовки колес черт.069Б  (d965) 2</v>
          </cell>
        </row>
        <row r="258">
          <cell r="F258" t="str">
            <v xml:space="preserve">Заготовки колес черт.070Б </v>
          </cell>
        </row>
        <row r="259">
          <cell r="F259" t="str">
            <v>Заготовки колес черт.071  (d710) 2</v>
          </cell>
        </row>
        <row r="260">
          <cell r="F260" t="str">
            <v xml:space="preserve">Заготовки колес черт.073В </v>
          </cell>
        </row>
        <row r="261">
          <cell r="F261" t="str">
            <v>Заготовки колес черт.074А  (d780) 2</v>
          </cell>
        </row>
        <row r="262">
          <cell r="F262" t="str">
            <v>Заготовки колес черт.076    (d775) 2</v>
          </cell>
        </row>
        <row r="263">
          <cell r="F263" t="str">
            <v xml:space="preserve">Заготовки колес черт.077А </v>
          </cell>
        </row>
        <row r="264">
          <cell r="F264" t="str">
            <v>Заготовки колес черт.079    (d630) 2</v>
          </cell>
        </row>
        <row r="265">
          <cell r="F265" t="str">
            <v xml:space="preserve">Заготовки колес черт.085 </v>
          </cell>
        </row>
        <row r="266">
          <cell r="F266" t="str">
            <v xml:space="preserve">Заготовки колес черт.087 </v>
          </cell>
        </row>
        <row r="267">
          <cell r="F267" t="str">
            <v xml:space="preserve">Заготовки колес черт.097 </v>
          </cell>
        </row>
        <row r="268">
          <cell r="F268" t="str">
            <v>Заготовки колес черт.098    (d650) 2</v>
          </cell>
        </row>
        <row r="269">
          <cell r="F269" t="str">
            <v>Заготовки колес черт.098А  (d650) 2</v>
          </cell>
        </row>
        <row r="270">
          <cell r="F270" t="str">
            <v xml:space="preserve">Заготовки колес черт.1010 </v>
          </cell>
        </row>
        <row r="271">
          <cell r="F271" t="str">
            <v xml:space="preserve">Заготовки колес черт.1050 </v>
          </cell>
        </row>
        <row r="272">
          <cell r="F272" t="str">
            <v xml:space="preserve">Заготовки колес черт.1058 </v>
          </cell>
        </row>
        <row r="273">
          <cell r="F273" t="str">
            <v>Зетовый профиль  09Г2С-14</v>
          </cell>
        </row>
        <row r="274">
          <cell r="F274" t="str">
            <v>Зетовый профиль  12Г2ФД-14св</v>
          </cell>
        </row>
        <row r="275">
          <cell r="F275" t="str">
            <v>Квадрат (КСЦ) 100-130 ряд пс/сп</v>
          </cell>
        </row>
        <row r="276">
          <cell r="F276" t="str">
            <v>Квадрат (КСЦ) 100-130 Ю</v>
          </cell>
        </row>
        <row r="277">
          <cell r="F277" t="str">
            <v xml:space="preserve">Квадрат (КСЦ) отсортировка  </v>
          </cell>
        </row>
        <row r="278">
          <cell r="F278" t="str">
            <v>Квадрат (ОЦ)  ст.20-45</v>
          </cell>
        </row>
        <row r="279">
          <cell r="F279" t="str">
            <v>Квадрат (ОЦ) 100 ряд пс/сп</v>
          </cell>
        </row>
        <row r="280">
          <cell r="F280" t="str">
            <v>Квадрат (ОЦ) 100 ряд сп</v>
          </cell>
        </row>
        <row r="281">
          <cell r="F281" t="str">
            <v>Квадрат (РБЦ) 120-220 14ХНМФ</v>
          </cell>
        </row>
        <row r="282">
          <cell r="F282" t="str">
            <v>Квадрат (РБЦ) 120-220 20-45</v>
          </cell>
        </row>
        <row r="283">
          <cell r="F283" t="str">
            <v>Квадрат (РБЦ) 120-220 25Х1МФ</v>
          </cell>
        </row>
        <row r="284">
          <cell r="F284" t="str">
            <v>Квадрат (РБЦ) 120-220 Mn</v>
          </cell>
        </row>
        <row r="285">
          <cell r="F285" t="str">
            <v>Квадрат (РБЦ) 150 09Г2С</v>
          </cell>
        </row>
        <row r="286">
          <cell r="F286" t="str">
            <v xml:space="preserve">Квадрат (РБЦ) отсортировка  </v>
          </cell>
        </row>
        <row r="287">
          <cell r="F287" t="str">
            <v>Квадрат (ЦПШБ) 100-200 08Ю</v>
          </cell>
        </row>
        <row r="288">
          <cell r="F288" t="str">
            <v>Квадрат (ЦПШБ) 100-200 Mn</v>
          </cell>
        </row>
        <row r="289">
          <cell r="F289" t="str">
            <v>Квадрат (ЦПШБ) 100-200 ряд пс/сп</v>
          </cell>
        </row>
        <row r="290">
          <cell r="F290" t="str">
            <v>Квадрат (ЦПШБ) 100-200 5ХНМ</v>
          </cell>
        </row>
        <row r="291">
          <cell r="F291" t="str">
            <v xml:space="preserve">Квадрат (ЦПШБ) отсортировка </v>
          </cell>
        </row>
        <row r="292">
          <cell r="F292" t="str">
            <v>Квадрат 100 08Ю</v>
          </cell>
        </row>
        <row r="293">
          <cell r="F293" t="str">
            <v>Квадрат 100 09Г2Ф</v>
          </cell>
        </row>
        <row r="294">
          <cell r="F294" t="str">
            <v>Квадрат 100 18Г2С, 25Г2С</v>
          </cell>
        </row>
        <row r="295">
          <cell r="F295" t="str">
            <v>Квадрат 100 20-45</v>
          </cell>
        </row>
        <row r="296">
          <cell r="F296" t="str">
            <v>Квадрат 100 20Г-35Г</v>
          </cell>
        </row>
        <row r="297">
          <cell r="F297" t="str">
            <v>Квадрат 100 30-35Г2</v>
          </cell>
        </row>
        <row r="298">
          <cell r="F298" t="str">
            <v>Квадрат 100 35ГС</v>
          </cell>
        </row>
        <row r="299">
          <cell r="F299" t="str">
            <v>Квадрат 120-130 08Ю</v>
          </cell>
        </row>
        <row r="300">
          <cell r="F300" t="str">
            <v>Квадрат 120-130 09Г2Ф</v>
          </cell>
        </row>
        <row r="301">
          <cell r="F301" t="str">
            <v>Квадрат 120-130 18Г2С, 25Г2С</v>
          </cell>
        </row>
        <row r="302">
          <cell r="F302" t="str">
            <v>Квадрат 120-130 20-45</v>
          </cell>
        </row>
        <row r="303">
          <cell r="F303" t="str">
            <v>Квадрат 120-130 20Г-35Г</v>
          </cell>
        </row>
        <row r="304">
          <cell r="F304" t="str">
            <v>Квадрат 120-130 30-35Г2, 35Г2Ф</v>
          </cell>
        </row>
        <row r="305">
          <cell r="F305" t="str">
            <v>Квадрат 120-130 35ГС</v>
          </cell>
        </row>
        <row r="306">
          <cell r="F306" t="str">
            <v>Квадрат 120-130 ряд пс/сп</v>
          </cell>
        </row>
        <row r="307">
          <cell r="F307" t="str">
            <v>Квадрат 120-130 ряд сп</v>
          </cell>
        </row>
        <row r="308">
          <cell r="F308" t="str">
            <v>Квадрат 140-150 08Ю</v>
          </cell>
        </row>
        <row r="309">
          <cell r="F309" t="str">
            <v>Квадрат 140-150 09Г2Ф</v>
          </cell>
        </row>
        <row r="310">
          <cell r="F310" t="str">
            <v>Квадрат 140-150 18Г2С, 25Г2С</v>
          </cell>
        </row>
        <row r="311">
          <cell r="F311" t="str">
            <v>Квадрат 140-150 20-45</v>
          </cell>
        </row>
        <row r="312">
          <cell r="F312" t="str">
            <v>Квадрат 140-150 20Г-35Г</v>
          </cell>
        </row>
        <row r="313">
          <cell r="F313" t="str">
            <v>Квадрат 140-150 27-35 Г2Ф</v>
          </cell>
        </row>
        <row r="314">
          <cell r="F314" t="str">
            <v>Квадрат 140-150 30-35Г2</v>
          </cell>
        </row>
        <row r="315">
          <cell r="F315" t="str">
            <v>Квадрат 140-150 35ГС</v>
          </cell>
        </row>
        <row r="316">
          <cell r="F316" t="str">
            <v>Квадрат 140-150 ряд пс/сп</v>
          </cell>
        </row>
        <row r="317">
          <cell r="F317" t="str">
            <v>Квадрат 140-150 ряд сп</v>
          </cell>
        </row>
        <row r="318">
          <cell r="F318" t="str">
            <v>Квадрат 150 08Ю</v>
          </cell>
        </row>
        <row r="319">
          <cell r="F319" t="str">
            <v>Квадрат 160 09Г2Ф</v>
          </cell>
        </row>
        <row r="320">
          <cell r="F320" t="str">
            <v>Квадрат 160 18Г2С, 25Г2С</v>
          </cell>
        </row>
        <row r="321">
          <cell r="F321" t="str">
            <v>Квадрат 160 20-45</v>
          </cell>
        </row>
        <row r="322">
          <cell r="F322" t="str">
            <v>Квадрат 160 20Г-35Г</v>
          </cell>
        </row>
        <row r="323">
          <cell r="F323" t="str">
            <v>Квадрат 160 30-35Г2</v>
          </cell>
        </row>
        <row r="324">
          <cell r="F324" t="str">
            <v>Квадрат 160 35ГС</v>
          </cell>
        </row>
        <row r="325">
          <cell r="F325" t="str">
            <v>Квадрат 160 ряд пс/сп</v>
          </cell>
        </row>
        <row r="326">
          <cell r="F326" t="str">
            <v>Квадрат 160 ряд сп</v>
          </cell>
        </row>
        <row r="327">
          <cell r="F327" t="str">
            <v>Квадрат 200  5ХНМ</v>
          </cell>
        </row>
        <row r="328">
          <cell r="F328" t="str">
            <v>Квадрат 200 08Ю</v>
          </cell>
        </row>
        <row r="329">
          <cell r="F329" t="str">
            <v>Квадрат 200 18Г2С, 25Г2С</v>
          </cell>
        </row>
        <row r="330">
          <cell r="F330" t="str">
            <v>Квадрат 200 20Г-35Г</v>
          </cell>
        </row>
        <row r="331">
          <cell r="F331" t="str">
            <v>Квадрат 200 30-35Г2</v>
          </cell>
        </row>
        <row r="332">
          <cell r="F332" t="str">
            <v>Квадрат 200 35ГС</v>
          </cell>
        </row>
        <row r="333">
          <cell r="F333" t="str">
            <v>Квадрат 200 ряд пс/сп</v>
          </cell>
        </row>
        <row r="334">
          <cell r="F334" t="str">
            <v>Квадрат 200 ряд сп</v>
          </cell>
        </row>
        <row r="335">
          <cell r="F335" t="str">
            <v xml:space="preserve">Клемма ПК-65  </v>
          </cell>
        </row>
        <row r="336">
          <cell r="F336" t="str">
            <v xml:space="preserve">Колеса 957*175 </v>
          </cell>
        </row>
        <row r="337">
          <cell r="F337" t="str">
            <v xml:space="preserve">Колеса 957*190 </v>
          </cell>
        </row>
        <row r="338">
          <cell r="F338" t="str">
            <v>Колеса д/ремонта колесн.пар  (d950 (945-949)) 2</v>
          </cell>
        </row>
        <row r="339">
          <cell r="F339" t="str">
            <v>Колеса д/ремонта колесн.пар черт.082А  (d950 (935-945)) 2</v>
          </cell>
        </row>
        <row r="340">
          <cell r="F340" t="str">
            <v>Кольца  10Г2Ф</v>
          </cell>
        </row>
        <row r="341">
          <cell r="F341" t="str">
            <v>Кольца  2</v>
          </cell>
        </row>
        <row r="342">
          <cell r="F342" t="str">
            <v>Кольца  20-30</v>
          </cell>
        </row>
        <row r="343">
          <cell r="F343" t="str">
            <v>Кольца  38ХС</v>
          </cell>
        </row>
        <row r="344">
          <cell r="F344" t="str">
            <v>Кольца  40ХФА</v>
          </cell>
        </row>
        <row r="345">
          <cell r="F345" t="str">
            <v>Кольца  45ХНМ</v>
          </cell>
        </row>
        <row r="346">
          <cell r="F346" t="str">
            <v>Кольца  50-60</v>
          </cell>
        </row>
        <row r="347">
          <cell r="F347" t="str">
            <v>Кольца  55Ф</v>
          </cell>
        </row>
        <row r="348">
          <cell r="F348" t="str">
            <v>Кольца  5ХНМ</v>
          </cell>
        </row>
        <row r="349">
          <cell r="F349" t="str">
            <v>Кольца  кач сп</v>
          </cell>
        </row>
        <row r="350">
          <cell r="F350" t="str">
            <v>Кольца (КПЦ)  5ХНМ</v>
          </cell>
        </row>
        <row r="351">
          <cell r="F351" t="str">
            <v>Круг  60 09Г2С, 32Г2</v>
          </cell>
        </row>
        <row r="352">
          <cell r="F352" t="str">
            <v>Круг  60 12ХНЗА</v>
          </cell>
        </row>
        <row r="353">
          <cell r="F353" t="str">
            <v>Круг  60 15-60Г</v>
          </cell>
        </row>
        <row r="354">
          <cell r="F354" t="str">
            <v>Круг  60 15Х-50Х</v>
          </cell>
        </row>
        <row r="355">
          <cell r="F355" t="str">
            <v>Круг  60 18-30ХГТ</v>
          </cell>
        </row>
        <row r="356">
          <cell r="F356" t="str">
            <v>Круг  60 20-45</v>
          </cell>
        </row>
        <row r="357">
          <cell r="F357" t="str">
            <v>Круг  60 25-35ХГСА</v>
          </cell>
        </row>
        <row r="358">
          <cell r="F358" t="str">
            <v>Круг  60 65-70Г</v>
          </cell>
        </row>
        <row r="359">
          <cell r="F359" t="str">
            <v>Круг  60 ряд пс/ряд сп</v>
          </cell>
        </row>
        <row r="360">
          <cell r="F360" t="str">
            <v>Круг  60 ряд сп</v>
          </cell>
        </row>
        <row r="361">
          <cell r="F361" t="str">
            <v>Круг  70-90 09Г2С, 32Г2</v>
          </cell>
        </row>
        <row r="362">
          <cell r="F362" t="str">
            <v>Круг  70-90 12ХНЗА</v>
          </cell>
        </row>
        <row r="363">
          <cell r="F363" t="str">
            <v>Круг  70-90 15-60Г</v>
          </cell>
        </row>
        <row r="364">
          <cell r="F364" t="str">
            <v>Круг  70-90 15Х-50Х</v>
          </cell>
        </row>
        <row r="365">
          <cell r="F365" t="str">
            <v>Круг  70-90 18-30ХГТ</v>
          </cell>
        </row>
        <row r="366">
          <cell r="F366" t="str">
            <v>Круг  70-90 38ХГН</v>
          </cell>
        </row>
        <row r="367">
          <cell r="F367" t="str">
            <v>Круг  70-90 20-45</v>
          </cell>
        </row>
        <row r="368">
          <cell r="F368" t="str">
            <v>Круг  70-90 25-35ХГСА</v>
          </cell>
        </row>
        <row r="369">
          <cell r="F369" t="str">
            <v>Круг  70-90 65-70Г</v>
          </cell>
        </row>
        <row r="370">
          <cell r="F370" t="str">
            <v>Круг  70-90 ряд пс/ряд сп</v>
          </cell>
        </row>
        <row r="371">
          <cell r="F371" t="str">
            <v>Круг  70-90 ряд сп</v>
          </cell>
        </row>
        <row r="372">
          <cell r="F372" t="str">
            <v>Круг 100 20-45</v>
          </cell>
        </row>
        <row r="373">
          <cell r="F373" t="str">
            <v>Круг 100 38ХГН</v>
          </cell>
        </row>
        <row r="374">
          <cell r="F374" t="str">
            <v>Круг 100 ряд пс/сп</v>
          </cell>
        </row>
        <row r="375">
          <cell r="F375" t="str">
            <v>Круг 100 ряд сп</v>
          </cell>
        </row>
        <row r="376">
          <cell r="F376" t="str">
            <v>Круг 100-120 09Г2С, 32Г2</v>
          </cell>
        </row>
        <row r="377">
          <cell r="F377" t="str">
            <v>Круг 100-120 09Г2Ф</v>
          </cell>
        </row>
        <row r="378">
          <cell r="F378" t="str">
            <v>Круг 100-120 12ХНЗА</v>
          </cell>
        </row>
        <row r="379">
          <cell r="F379" t="str">
            <v>Круг 100-120 15-60Г</v>
          </cell>
        </row>
        <row r="380">
          <cell r="F380" t="str">
            <v>Круг 100-120 15Х-50Х</v>
          </cell>
        </row>
        <row r="381">
          <cell r="F381" t="str">
            <v>Круг 100-120 18-30ХГТ</v>
          </cell>
        </row>
        <row r="382">
          <cell r="F382" t="str">
            <v>Круг 100-120 20-45</v>
          </cell>
        </row>
        <row r="383">
          <cell r="F383" t="str">
            <v>Круг 100-120 25-35ХГСА</v>
          </cell>
        </row>
        <row r="384">
          <cell r="F384" t="str">
            <v>Круг 100-120 38ХГН</v>
          </cell>
        </row>
        <row r="385">
          <cell r="F385" t="str">
            <v>Круг 100-120 65-70Г</v>
          </cell>
        </row>
        <row r="386">
          <cell r="F386" t="str">
            <v>Круг 100-120 ряд пс/ряд сп</v>
          </cell>
        </row>
        <row r="387">
          <cell r="F387" t="str">
            <v>Круг 100-120 ряд сп</v>
          </cell>
        </row>
        <row r="388">
          <cell r="F388" t="str">
            <v>Круг 100-150 15-60Г</v>
          </cell>
        </row>
        <row r="389">
          <cell r="F389" t="str">
            <v>Круг 100-150 15ХГН-50ХГН</v>
          </cell>
        </row>
        <row r="390">
          <cell r="F390" t="str">
            <v>Круг 100-150 20-45</v>
          </cell>
        </row>
        <row r="391">
          <cell r="F391" t="str">
            <v>Круг 100-150 65-70Г</v>
          </cell>
        </row>
        <row r="392">
          <cell r="F392" t="str">
            <v>Круг 100-150 ряд сп</v>
          </cell>
        </row>
        <row r="393">
          <cell r="F393" t="str">
            <v>Круг 130-150 09Г2С, 32Г2</v>
          </cell>
        </row>
        <row r="394">
          <cell r="F394" t="str">
            <v>Круг 130-150 09Г2Ф</v>
          </cell>
        </row>
        <row r="395">
          <cell r="F395" t="str">
            <v>Круг 130-150 12ХНЗА</v>
          </cell>
        </row>
        <row r="396">
          <cell r="F396" t="str">
            <v>Круг 130-150 15-60Г</v>
          </cell>
        </row>
        <row r="397">
          <cell r="F397" t="str">
            <v>Круг 130-150 15Х-50Х</v>
          </cell>
        </row>
        <row r="398">
          <cell r="F398" t="str">
            <v>Круг 130-150 18-30ХГТ</v>
          </cell>
        </row>
        <row r="399">
          <cell r="F399" t="str">
            <v>Круг 130-150 20-45</v>
          </cell>
        </row>
        <row r="400">
          <cell r="F400" t="str">
            <v>Круг 130-150 25-35ХГСА</v>
          </cell>
        </row>
        <row r="401">
          <cell r="F401" t="str">
            <v>Круг 130-150 38ХГН</v>
          </cell>
        </row>
        <row r="402">
          <cell r="F402" t="str">
            <v>Круг 130-150 65-70Г</v>
          </cell>
        </row>
        <row r="403">
          <cell r="F403" t="str">
            <v>Круг 130-150 ряд пс/ряд сп</v>
          </cell>
        </row>
        <row r="404">
          <cell r="F404" t="str">
            <v>Круг 130-150 ряд сп</v>
          </cell>
        </row>
        <row r="405">
          <cell r="F405" t="str">
            <v>Кузнечная заготовка (ОЦ)  5ХНМ</v>
          </cell>
        </row>
        <row r="406">
          <cell r="F406" t="str">
            <v>Лист  ряд сп</v>
          </cell>
        </row>
        <row r="407">
          <cell r="F407" t="str">
            <v xml:space="preserve">Подкладка Д-50  </v>
          </cell>
        </row>
        <row r="408">
          <cell r="F408" t="str">
            <v xml:space="preserve">Подкладка Д-65  </v>
          </cell>
        </row>
        <row r="409">
          <cell r="F409" t="str">
            <v xml:space="preserve">Подкладка ДН65С-185  </v>
          </cell>
        </row>
        <row r="410">
          <cell r="F410" t="str">
            <v xml:space="preserve">Подкладка ДН-6-65  </v>
          </cell>
        </row>
        <row r="411">
          <cell r="F411" t="str">
            <v xml:space="preserve">Подкладка ЖБР -65  </v>
          </cell>
        </row>
        <row r="412">
          <cell r="F412" t="str">
            <v xml:space="preserve">Подкладка КБ-50  </v>
          </cell>
        </row>
        <row r="413">
          <cell r="F413" t="str">
            <v xml:space="preserve">Подкладка КБ-65  </v>
          </cell>
        </row>
        <row r="414">
          <cell r="F414" t="str">
            <v xml:space="preserve">Подкладка КД-50  </v>
          </cell>
        </row>
        <row r="415">
          <cell r="F415" t="str">
            <v xml:space="preserve">Подкладка КД-65  </v>
          </cell>
        </row>
        <row r="416">
          <cell r="F416" t="str">
            <v xml:space="preserve">Подкладка КН-65  </v>
          </cell>
        </row>
        <row r="417">
          <cell r="F417" t="str">
            <v xml:space="preserve">Подкладки СК-65  </v>
          </cell>
        </row>
        <row r="418">
          <cell r="F418" t="str">
            <v>Полоса УБС (заготовка д/электролизера) 115*230 ПС</v>
          </cell>
        </row>
        <row r="419">
          <cell r="F419" t="str">
            <v>Полоса УБС (заготовка д/электролизера) 115*230 СП</v>
          </cell>
        </row>
        <row r="420">
          <cell r="F420" t="str">
            <v>Профиль боковины рештака  30Г2Р</v>
          </cell>
        </row>
        <row r="421">
          <cell r="F421" t="str">
            <v xml:space="preserve">Профиль зубчатой рейки  </v>
          </cell>
        </row>
        <row r="422">
          <cell r="F422" t="str">
            <v>Рельсы 136RE  T1</v>
          </cell>
        </row>
        <row r="423">
          <cell r="F423" t="str">
            <v>Рельсы 136RE  T1 без отв.</v>
          </cell>
        </row>
        <row r="424">
          <cell r="F424" t="str">
            <v>Рельсы 136RE  Н</v>
          </cell>
        </row>
        <row r="425">
          <cell r="F425" t="str">
            <v xml:space="preserve">Рельсы HP 108, 121  </v>
          </cell>
        </row>
        <row r="426">
          <cell r="F426" t="str">
            <v>Рельсы UIC60  900A</v>
          </cell>
        </row>
        <row r="427">
          <cell r="F427" t="str">
            <v>Рельсы UIC60  900A  нетерм.</v>
          </cell>
        </row>
        <row r="428">
          <cell r="F428" t="str">
            <v>Рельсы Р33 (8м) (кат. Н)</v>
          </cell>
        </row>
        <row r="429">
          <cell r="F429" t="str">
            <v>Рельсы Р33 (8м) (кат. ПТ)</v>
          </cell>
        </row>
        <row r="430">
          <cell r="F430" t="str">
            <v>Рельсы Р33 (8м) (кат. Т)</v>
          </cell>
        </row>
        <row r="431">
          <cell r="F431" t="str">
            <v>Рельсы Р43 (12,5 м;  25м) 76Ф Н</v>
          </cell>
        </row>
        <row r="432">
          <cell r="F432" t="str">
            <v>Рельсы Р43 (8м-12,4м) 76Ф Н</v>
          </cell>
        </row>
        <row r="433">
          <cell r="F433" t="str">
            <v>Рельсы Р50 (12,5м) М76Ф невак. Н</v>
          </cell>
        </row>
        <row r="434">
          <cell r="F434" t="str">
            <v>Рельсы Р50 (12,5м) М76Ф невак. Т</v>
          </cell>
        </row>
        <row r="435">
          <cell r="F435" t="str">
            <v>Рельсы Р50 (18-24,5м) К76Ф вак. Н</v>
          </cell>
        </row>
        <row r="436">
          <cell r="F436" t="str">
            <v>Рельсы Р50 (18-24,5м) К76Ф вак. Т</v>
          </cell>
        </row>
        <row r="437">
          <cell r="F437" t="str">
            <v>Рельсы Р50 (18-24,5м) М76Ф невак. Н</v>
          </cell>
        </row>
        <row r="438">
          <cell r="F438" t="str">
            <v>Рельсы Р50 (18-24,5м) М76Ф невак. Т</v>
          </cell>
        </row>
        <row r="439">
          <cell r="F439" t="str">
            <v>Рельсы Р50 (25м) К76Ф вак. Н</v>
          </cell>
        </row>
        <row r="440">
          <cell r="F440" t="str">
            <v>Рельсы Р50 (25м) К76Ф вак. Т</v>
          </cell>
        </row>
        <row r="441">
          <cell r="F441" t="str">
            <v>Рельсы Р50 (25м) М76Ф невак. Н</v>
          </cell>
        </row>
        <row r="442">
          <cell r="F442" t="str">
            <v>Рельсы Р50 (25м) М76Ф невак. Т</v>
          </cell>
        </row>
        <row r="443">
          <cell r="F443" t="str">
            <v>Рельсы Р60E1 (м/д) 350НТ Н</v>
          </cell>
        </row>
        <row r="444">
          <cell r="F444" t="str">
            <v>Рельсы Р60E1 (м/д) 350НТ Т</v>
          </cell>
        </row>
        <row r="445">
          <cell r="F445" t="str">
            <v>Рельсы Р56  М</v>
          </cell>
        </row>
        <row r="446">
          <cell r="F446" t="str">
            <v>Рельсы Р56  К</v>
          </cell>
        </row>
        <row r="447">
          <cell r="F447" t="str">
            <v>Рельсы Р65 (12,5м) М76Ф невак. Т1</v>
          </cell>
        </row>
        <row r="448">
          <cell r="F448" t="str">
            <v>Рельсы Р65 (18-24,5м) 350НТ Т</v>
          </cell>
        </row>
        <row r="449">
          <cell r="F449" t="str">
            <v>Рельсы Р65 (18-24,5м) 350НТ Т (c ppm&lt;3) без отв.</v>
          </cell>
        </row>
        <row r="450">
          <cell r="F450" t="str">
            <v>Рельсы Р65 (18-24,5м) 85Ф для криволин. участков Н</v>
          </cell>
        </row>
        <row r="451">
          <cell r="F451" t="str">
            <v>Рельсы Р65 (18-24,5м) 85Ф для криволин. участков Т</v>
          </cell>
        </row>
        <row r="452">
          <cell r="F452" t="str">
            <v>Рельсы Р65 (18-24,5м) К76 невак. Н</v>
          </cell>
        </row>
        <row r="453">
          <cell r="F453" t="str">
            <v>Рельсы Р65 (18-24,5м) К76 невак. Т</v>
          </cell>
        </row>
        <row r="454">
          <cell r="F454" t="str">
            <v>Рельсы Р65 (18-24,5м) К76Ф вак. Н</v>
          </cell>
        </row>
        <row r="455">
          <cell r="F455" t="str">
            <v>Рельсы Р65 (18-24,5м) К76Ф вак. Н (с ppm&lt;3) без отв.</v>
          </cell>
        </row>
        <row r="456">
          <cell r="F456" t="str">
            <v>Рельсы Р65 (18-24,5м) К76Ф вак. Т1</v>
          </cell>
        </row>
        <row r="457">
          <cell r="F457" t="str">
            <v>Рельсы Р65 (18-24,5м) К76Ф невак. Н (c ppm&lt;3) без отв.</v>
          </cell>
        </row>
        <row r="458">
          <cell r="F458" t="str">
            <v>Рельсы Р65 (18-24,5м) К76Ф невак. Т (с ppm&lt;3) без отв.</v>
          </cell>
        </row>
        <row r="459">
          <cell r="F459" t="str">
            <v>Рельсы Р65 (18-24,5м) М76Ф невак. Н</v>
          </cell>
        </row>
        <row r="460">
          <cell r="F460" t="str">
            <v>Рельсы Р65 (18-24,5м) М76Ф невак. Т1</v>
          </cell>
        </row>
        <row r="461">
          <cell r="F461" t="str">
            <v>Рельсы Р65 (19-24,5м) 350НТ Н</v>
          </cell>
        </row>
        <row r="462">
          <cell r="F462" t="str">
            <v>Рельсы Р65 (25м) 350НТ Н</v>
          </cell>
        </row>
        <row r="463">
          <cell r="F463" t="str">
            <v>Рельсы Р65 (25м) 350НТ Т</v>
          </cell>
        </row>
        <row r="464">
          <cell r="F464" t="str">
            <v>Рельсы Р65 (25м) 350НТ Т (c ppm&lt;3) без отв.</v>
          </cell>
        </row>
        <row r="465">
          <cell r="F465" t="str">
            <v>Рельсы Р65 (25м) 85Ф для криволин. участков Н</v>
          </cell>
        </row>
        <row r="466">
          <cell r="F466" t="str">
            <v>Рельсы Р65 (25м) 85Ф для криволин. участков Т</v>
          </cell>
        </row>
        <row r="467">
          <cell r="F467" t="str">
            <v>Рельсы Р65 (25м) К76 невак. Н</v>
          </cell>
        </row>
        <row r="468">
          <cell r="F468" t="str">
            <v>Рельсы Р65 (25м) К76 невак. Т</v>
          </cell>
        </row>
        <row r="469">
          <cell r="F469" t="str">
            <v>Рельсы Р65 (25м) К76Ф вак. Н</v>
          </cell>
        </row>
        <row r="470">
          <cell r="F470" t="str">
            <v>Рельсы Р65 (25м) К76Ф вак. низкотемп. НК</v>
          </cell>
        </row>
        <row r="471">
          <cell r="F471" t="str">
            <v>Рельсы Р65 (25м) К76Ф вак. НК низкотемп. (с ppm&lt;3) без отв.</v>
          </cell>
        </row>
        <row r="472">
          <cell r="F472" t="str">
            <v>Рельсы Р65 (25м) К76Ф вак. повыш.прямолин. CC</v>
          </cell>
        </row>
        <row r="473">
          <cell r="F473" t="str">
            <v>Рельсы Р65 (25м) К76Ф вак. повыш.прямолин. нетерм.</v>
          </cell>
        </row>
        <row r="474">
          <cell r="F474" t="str">
            <v>Рельсы Р65 (25м) К76Ф вак. СС пов.прямолин. (с ppm&lt;3) без отв.</v>
          </cell>
        </row>
        <row r="475">
          <cell r="F475" t="str">
            <v>Рельсы Р65 (25м) К76Ф вак. Т (с ppm&lt;3) без отв.</v>
          </cell>
        </row>
        <row r="476">
          <cell r="F476" t="str">
            <v>Рельсы Р65 (25м) К76Ф вак. Т1</v>
          </cell>
        </row>
        <row r="477">
          <cell r="F477" t="str">
            <v>Рельсы Р65 (25м) К76Ф вакуум. Н (с ppm&lt;3) без отв.</v>
          </cell>
        </row>
        <row r="478">
          <cell r="F478" t="str">
            <v>Рельсы Р65 (25м) К76Ф вакуум. Н повыш.прямолин. (с ppm&lt;3) без отв.</v>
          </cell>
        </row>
        <row r="479">
          <cell r="F479" t="str">
            <v>Рельсы Р65 (25м) К76Ф невак. Н (с ppm&lt;3) без отв.</v>
          </cell>
        </row>
        <row r="480">
          <cell r="F480" t="str">
            <v>Рельсы Р65 (25м) К76Ф невак. Т (с ppm&lt;3) без отв.</v>
          </cell>
        </row>
        <row r="481">
          <cell r="F481" t="str">
            <v>Рельсы Р65 (25м) М76Ф невак. Н</v>
          </cell>
        </row>
        <row r="482">
          <cell r="F482" t="str">
            <v>Рельсы Р65 (25м) М76Ф невак. Т1</v>
          </cell>
        </row>
        <row r="483">
          <cell r="F483" t="str">
            <v>Рельсы РП50 (12,5м) М76Ф невак. Н</v>
          </cell>
        </row>
        <row r="484">
          <cell r="F484" t="str">
            <v>Рельсы РП50 (12,5м) М76Ф невак. Т</v>
          </cell>
        </row>
        <row r="485">
          <cell r="F485" t="str">
            <v>Рельсы РП50 (25м) М76Ф невак. Н</v>
          </cell>
        </row>
        <row r="486">
          <cell r="F486" t="str">
            <v>Рельсы РП50 (25м) М76Ф невак. Т</v>
          </cell>
        </row>
        <row r="487">
          <cell r="F487" t="str">
            <v>Рельсы РП65 (12,5м) К76Ф невак. Н</v>
          </cell>
        </row>
        <row r="488">
          <cell r="F488" t="str">
            <v>Рельсы РП65 (12,5м) К76Ф невак. Т</v>
          </cell>
        </row>
        <row r="489">
          <cell r="F489" t="str">
            <v>Рельсы РП65 (12,5м) М76Ф невак. Н</v>
          </cell>
        </row>
        <row r="490">
          <cell r="F490" t="str">
            <v>Рельсы РП65 (12,5м) М76Ф невак. Т</v>
          </cell>
        </row>
        <row r="491">
          <cell r="F491" t="str">
            <v>Рельсы РП65 (25м) К76Ф невак. Н</v>
          </cell>
        </row>
        <row r="492">
          <cell r="F492" t="str">
            <v>Рельсы РП65 (25м) К76Ф невак. Т</v>
          </cell>
        </row>
        <row r="493">
          <cell r="F493" t="str">
            <v>Рельсы РП65 (25м) М76Ф невак. Н</v>
          </cell>
        </row>
        <row r="494">
          <cell r="F494" t="str">
            <v>Рельсы РП65 (25м) М76Ф невак. Т</v>
          </cell>
        </row>
        <row r="495">
          <cell r="F495" t="str">
            <v>СВП 22Т ряд пс/ряд сп</v>
          </cell>
        </row>
        <row r="496">
          <cell r="F496" t="str">
            <v>СВП 27Т ряд пс/ряд сп</v>
          </cell>
        </row>
        <row r="497">
          <cell r="F497" t="str">
            <v xml:space="preserve">Скоба упорная  </v>
          </cell>
        </row>
        <row r="498">
          <cell r="F498" t="str">
            <v xml:space="preserve">Сляб (ОЦ)  </v>
          </cell>
        </row>
        <row r="499">
          <cell r="F499" t="str">
            <v>Сляб C   (МНЛЗ-4) 250*1050*9400 ряд СП</v>
          </cell>
        </row>
        <row r="500">
          <cell r="F500" t="str">
            <v xml:space="preserve">Сляб C   (МНЛЗ-4)  </v>
          </cell>
        </row>
        <row r="501">
          <cell r="F501" t="str">
            <v xml:space="preserve">Сляб С   (МНЛЗ-2)  </v>
          </cell>
        </row>
        <row r="502">
          <cell r="F502" t="str">
            <v xml:space="preserve">Сляб С   (МНЛЗ-4)  </v>
          </cell>
        </row>
        <row r="503">
          <cell r="F503" t="str">
            <v>Сляб С   (МНЛЗ-4)  ряд сп</v>
          </cell>
        </row>
        <row r="504">
          <cell r="F504" t="str">
            <v>Сляб С   (МНЛЗ-4) 250х1050  ряд СП</v>
          </cell>
        </row>
        <row r="505">
          <cell r="F505" t="str">
            <v xml:space="preserve">Сляб Mn (МНЛЗ-2)  </v>
          </cell>
        </row>
        <row r="506">
          <cell r="F506" t="str">
            <v xml:space="preserve">Сляб Mn (МНЛЗ-4)  </v>
          </cell>
        </row>
        <row r="507">
          <cell r="F507" t="str">
            <v>Сляб Mn (МНЛЗ-4) 200х1200х8000  09Г-20Г2</v>
          </cell>
        </row>
        <row r="508">
          <cell r="F508" t="str">
            <v>Сляб Mn (МНЛЗ-4) 200х2480х8500  09Г-20Г2</v>
          </cell>
        </row>
        <row r="509">
          <cell r="F509" t="str">
            <v>Сляб Mn (МНЛЗ-4) 300х2030х5800  09Г-20Г2</v>
          </cell>
        </row>
        <row r="510">
          <cell r="F510" t="str">
            <v>Сляб Mn (МНЛЗ-4) 250х1225х5900  10Г2МФБ</v>
          </cell>
        </row>
        <row r="511">
          <cell r="F511" t="str">
            <v>Сляб Mn (МНЛЗ-4) 250х2030х7500  09Г-20Г2</v>
          </cell>
        </row>
        <row r="512">
          <cell r="F512" t="str">
            <v>Сляб Mn (МНЛЗ-4) 250х2070х7400  09Г-20Г2</v>
          </cell>
        </row>
        <row r="513">
          <cell r="F513" t="str">
            <v>Сляб Mn (МНЛЗ-4) 250х2300х5800  09Г-20Г2</v>
          </cell>
        </row>
        <row r="514">
          <cell r="F514" t="str">
            <v>Сляб Mn (МНЛЗ-4) 250х2500х6000  09Г-20Г2</v>
          </cell>
        </row>
        <row r="515">
          <cell r="F515" t="str">
            <v>Сляб Mn (МНЛЗ-4) 250х2500х6200  09Г-20Г2</v>
          </cell>
        </row>
        <row r="516">
          <cell r="F516" t="str">
            <v>Сляб Mn (МНЛЗ-4) 250х2500х6250  09Г-20Г2</v>
          </cell>
        </row>
        <row r="517">
          <cell r="F517" t="str">
            <v>Сляб Mn (МНЛЗ-4) 300х2030х6200  09Г-20Г2</v>
          </cell>
        </row>
        <row r="518">
          <cell r="F518" t="str">
            <v>Сляб Mn (МНЛЗ-4) 300х2150x5900  09Г-20Г2</v>
          </cell>
        </row>
        <row r="519">
          <cell r="F519" t="str">
            <v>Сляб Mn (МНЛЗ-4) 300х2500х5800  09Г-20Г2</v>
          </cell>
        </row>
        <row r="520">
          <cell r="F520" t="str">
            <v>Сляб Mn (МНЛЗ-4) 300х2510х10200  09Г-20Г2</v>
          </cell>
        </row>
        <row r="521">
          <cell r="F521" t="str">
            <v xml:space="preserve">Сляб Nb (МНЛЗ-2)   </v>
          </cell>
        </row>
        <row r="522">
          <cell r="F522" t="str">
            <v xml:space="preserve">Сляб Nb (МНЛЗ-4)   </v>
          </cell>
        </row>
        <row r="523">
          <cell r="F523" t="str">
            <v>Сляб Nb (МНЛЗ-4) 250х1225  10Г2МФБ-1</v>
          </cell>
        </row>
        <row r="524">
          <cell r="F524" t="str">
            <v xml:space="preserve">Сляб Nb (МНЛЗ-4) 250х2030х7500  </v>
          </cell>
        </row>
        <row r="525">
          <cell r="F525" t="str">
            <v xml:space="preserve">Сляб Nb (МНЛЗ-4) 250х2070х7400  </v>
          </cell>
        </row>
        <row r="526">
          <cell r="F526" t="str">
            <v xml:space="preserve">Сляб Nb (МНЛЗ-4) 250х2520х8500  </v>
          </cell>
        </row>
        <row r="527">
          <cell r="F527" t="str">
            <v xml:space="preserve">Сляб Nb (МНЛЗ-4) 300х2030х6200  </v>
          </cell>
        </row>
        <row r="528">
          <cell r="F528" t="str">
            <v>Сляб Nb (МНЛЗ-4) 300х2150  19Г2Б</v>
          </cell>
        </row>
        <row r="529">
          <cell r="F529" t="str">
            <v xml:space="preserve">Сляб V  (МНЛЗ-2)   </v>
          </cell>
        </row>
        <row r="530">
          <cell r="F530" t="str">
            <v xml:space="preserve">Сляб V  (МНЛЗ-4) 250х2540х6100  </v>
          </cell>
        </row>
        <row r="531">
          <cell r="F531" t="str">
            <v xml:space="preserve">Сляб V  (МНЛЗ-4) 250х2520х8500  </v>
          </cell>
        </row>
        <row r="532">
          <cell r="F532" t="str">
            <v xml:space="preserve">Сляб Ю  (МНЛЗ-2)   </v>
          </cell>
        </row>
        <row r="533">
          <cell r="F533" t="str">
            <v>Сляб Ю  (МНЛЗ-2)   08Ю</v>
          </cell>
        </row>
        <row r="534">
          <cell r="F534" t="str">
            <v>Сляб Ю  (МНЛЗ-2)   08Ю</v>
          </cell>
        </row>
        <row r="535">
          <cell r="F535" t="str">
            <v>Сляб Ю  (МНЛЗ-2) 200х1250 08Ю</v>
          </cell>
        </row>
        <row r="536">
          <cell r="F536" t="str">
            <v>Сляб Ю  (МНЛЗ-2) 240х1250х7000  08Ю</v>
          </cell>
        </row>
        <row r="537">
          <cell r="F537" t="str">
            <v>Сляб Ю  (МНЛЗ-2) 240х1250х8600  08Ю</v>
          </cell>
        </row>
        <row r="538">
          <cell r="F538" t="str">
            <v>Сляб Ю  (МНЛЗ-2) 240х1250х9000  08Ю</v>
          </cell>
        </row>
        <row r="539">
          <cell r="F539" t="str">
            <v>Сляб Ю  (МНЛЗ-2) 240х1250х9200  08Ю</v>
          </cell>
        </row>
        <row r="540">
          <cell r="F540" t="str">
            <v>Сляб Ю  (МНЛЗ-2) 240х1250х9500  08Ю</v>
          </cell>
        </row>
        <row r="541">
          <cell r="F541" t="str">
            <v xml:space="preserve">Сляб Ю  (МНЛЗ-4)   </v>
          </cell>
        </row>
        <row r="542">
          <cell r="F542" t="str">
            <v>Сляб Ю  (МНЛЗ-4) 200х1050x………  08Ю</v>
          </cell>
        </row>
        <row r="543">
          <cell r="F543" t="str">
            <v>Сляб Ю  (МНЛЗ-4) 200х1250х10000  06Ю</v>
          </cell>
        </row>
        <row r="544">
          <cell r="F544" t="str">
            <v>Сляб Ю  (МНЛЗ-4) 200х1250х10000  08Ю</v>
          </cell>
        </row>
        <row r="545">
          <cell r="F545" t="str">
            <v>Сляб Ю  (МНЛЗ-4) 200х1270х10000  08Ю</v>
          </cell>
        </row>
        <row r="546">
          <cell r="F546" t="str">
            <v>Сляб Ю  (МНЛЗ-4) 200х1280х8100  08Ю</v>
          </cell>
        </row>
        <row r="547">
          <cell r="F547" t="str">
            <v>Сляб Ю  (МНЛЗ-4) 250х1050х8000  08Ю</v>
          </cell>
        </row>
        <row r="548">
          <cell r="F548" t="str">
            <v>Сляб Ю  (МНЛЗ-4) 250х1050х9400  06Ю</v>
          </cell>
        </row>
        <row r="549">
          <cell r="F549" t="str">
            <v>Сляб Ю  (МНЛЗ-4) 250х1050х9400  08Ю</v>
          </cell>
        </row>
        <row r="550">
          <cell r="F550" t="str">
            <v>Сляб Ю  (МНЛЗ-4) 250х1050х10000  08Ю</v>
          </cell>
        </row>
        <row r="551">
          <cell r="F551" t="str">
            <v>Сляб Ю  (МНЛЗ-4) 250х1150  08Ю</v>
          </cell>
        </row>
        <row r="552">
          <cell r="F552" t="str">
            <v>Сляб Ю  (МНЛЗ-4) 250х1250х8200  08Ю</v>
          </cell>
        </row>
        <row r="553">
          <cell r="F553" t="str">
            <v>Сляб Ю  (МНЛЗ-4) 250х1250х8800  08Ю</v>
          </cell>
        </row>
        <row r="554">
          <cell r="F554" t="str">
            <v>Сляб Ю  (МНЛЗ-4) 250х1250х9200 08Ю</v>
          </cell>
        </row>
        <row r="555">
          <cell r="F555" t="str">
            <v>Стойка вагонная  09Г2С</v>
          </cell>
        </row>
        <row r="556">
          <cell r="F556" t="str">
            <v>Стойка вагонная  12Г2ФД-14-СВ</v>
          </cell>
        </row>
        <row r="557">
          <cell r="F557" t="str">
            <v>Угол 160*160 S355J2J3</v>
          </cell>
        </row>
        <row r="558">
          <cell r="F558" t="str">
            <v>Угол 160х100 09Г2С, 12Г2С</v>
          </cell>
        </row>
        <row r="559">
          <cell r="F559" t="str">
            <v>Угол 160х100 12Г2ФД-14св</v>
          </cell>
        </row>
        <row r="560">
          <cell r="F560" t="str">
            <v>Угол 160х100 ряд пс/ряд сп</v>
          </cell>
        </row>
        <row r="561">
          <cell r="F561" t="str">
            <v>Угол 160х100 ряд сп</v>
          </cell>
        </row>
        <row r="562">
          <cell r="F562" t="str">
            <v>Угол 160х160 09Г2С, 12Г2С</v>
          </cell>
        </row>
        <row r="563">
          <cell r="F563" t="str">
            <v>Угол 160х160 ряд пс/ряд сп</v>
          </cell>
        </row>
        <row r="564">
          <cell r="F564" t="str">
            <v>Угол 160х160 ряд сп</v>
          </cell>
        </row>
        <row r="565">
          <cell r="F565" t="str">
            <v>Угол 180х180 09Г2С, 12Г2C, 32Г2</v>
          </cell>
        </row>
        <row r="566">
          <cell r="F566" t="str">
            <v>Угол 180х180 ряд пс/ряд сп</v>
          </cell>
        </row>
        <row r="567">
          <cell r="F567" t="str">
            <v>Угол 180х180 ряд сп</v>
          </cell>
        </row>
        <row r="568">
          <cell r="F568" t="str">
            <v>Угол 200 09Г2С, 32Г2</v>
          </cell>
        </row>
        <row r="569">
          <cell r="F569" t="str">
            <v>Угол 200 ряд пс/ряд сп</v>
          </cell>
        </row>
        <row r="570">
          <cell r="F570" t="str">
            <v>Угол 200 ряд сп</v>
          </cell>
        </row>
        <row r="571">
          <cell r="F571" t="str">
            <v>Угол 200*200 S355J2J3</v>
          </cell>
        </row>
        <row r="572">
          <cell r="F572" t="str">
            <v>Угол 200х125 09Г2С, 12Г2С</v>
          </cell>
        </row>
        <row r="573">
          <cell r="F573" t="str">
            <v>Угол 200х125 ряд пс/ряд сп</v>
          </cell>
        </row>
        <row r="574">
          <cell r="F574" t="str">
            <v>Угол 200х125 ряд сп</v>
          </cell>
        </row>
        <row r="575">
          <cell r="F575" t="str">
            <v>Чугун  ванадиевый</v>
          </cell>
        </row>
        <row r="576">
          <cell r="F576" t="str">
            <v>Чугун  литейный</v>
          </cell>
        </row>
        <row r="577">
          <cell r="F577" t="str">
            <v>Чугун  передельный</v>
          </cell>
        </row>
        <row r="578">
          <cell r="F578" t="str">
            <v>Шар  60 1 гр.</v>
          </cell>
        </row>
        <row r="579">
          <cell r="F579" t="str">
            <v>Шар  60 2 гр.</v>
          </cell>
        </row>
        <row r="580">
          <cell r="F580" t="str">
            <v>Шар  60 3 гр.</v>
          </cell>
        </row>
        <row r="581">
          <cell r="F581" t="str">
            <v>Шар  80 1 гр.</v>
          </cell>
        </row>
        <row r="582">
          <cell r="F582" t="str">
            <v>Шар  80 2 гр.</v>
          </cell>
        </row>
        <row r="583">
          <cell r="F583" t="str">
            <v>Шар  80 3 гр.</v>
          </cell>
        </row>
        <row r="584">
          <cell r="F584" t="str">
            <v>Шар 100 1 гр.</v>
          </cell>
        </row>
        <row r="585">
          <cell r="F585" t="str">
            <v>Шар 100 2 гр.</v>
          </cell>
        </row>
        <row r="586">
          <cell r="F586" t="str">
            <v>Шар 100 3 гр.</v>
          </cell>
        </row>
        <row r="587">
          <cell r="F587" t="str">
            <v>Шар 120 1 гр.</v>
          </cell>
        </row>
        <row r="588">
          <cell r="F588" t="str">
            <v>Шар 120 2 гр.</v>
          </cell>
        </row>
        <row r="589">
          <cell r="F589" t="str">
            <v>Шар 120 3 гр.</v>
          </cell>
        </row>
        <row r="590">
          <cell r="F590" t="str">
            <v>Швеллер 16У 09Г2С, 12Г2С</v>
          </cell>
        </row>
        <row r="591">
          <cell r="F591" t="str">
            <v>Швеллер 16У ряд пс/ряд сп</v>
          </cell>
        </row>
        <row r="592">
          <cell r="F592" t="str">
            <v>Швеллер 16У ряд сп</v>
          </cell>
        </row>
        <row r="593">
          <cell r="F593" t="str">
            <v>Швеллер 18У 09Г2С, 12Г2С</v>
          </cell>
        </row>
        <row r="594">
          <cell r="F594" t="str">
            <v>Швеллер 18У ряд пс/ряд сп</v>
          </cell>
        </row>
        <row r="595">
          <cell r="F595" t="str">
            <v>Швеллер 18У ряд сп</v>
          </cell>
        </row>
        <row r="596">
          <cell r="F596" t="str">
            <v>Швеллер 20-В 09Г2С</v>
          </cell>
        </row>
        <row r="597">
          <cell r="F597" t="str">
            <v>Швеллер 20-В 09Г2СД-14св</v>
          </cell>
        </row>
        <row r="598">
          <cell r="F598" t="str">
            <v>Швеллер 20У 09Г2С, 12Г2С</v>
          </cell>
        </row>
        <row r="599">
          <cell r="F599" t="str">
            <v>Швеллер 20У ряд пс/ряд сп</v>
          </cell>
        </row>
        <row r="600">
          <cell r="F600" t="str">
            <v>Швеллер 20У ряд сп</v>
          </cell>
        </row>
        <row r="601">
          <cell r="F601" t="str">
            <v>Швеллер 24У 09Г2С-12</v>
          </cell>
        </row>
        <row r="602">
          <cell r="F602" t="str">
            <v>Швеллер 24У ряд пс/ряд сп</v>
          </cell>
        </row>
        <row r="603">
          <cell r="F603" t="str">
            <v>Швеллер 24У ряд сп</v>
          </cell>
        </row>
        <row r="604">
          <cell r="F604" t="str">
            <v>Швеллер 27У 09Г2С, 12Г2С</v>
          </cell>
        </row>
        <row r="605">
          <cell r="F605" t="str">
            <v>Швеллер 27У ряд пс/ряд сп</v>
          </cell>
        </row>
        <row r="606">
          <cell r="F606" t="str">
            <v>Швеллер 27У ряд сп</v>
          </cell>
        </row>
        <row r="607">
          <cell r="F607" t="str">
            <v>Швеллер 30У 09Г2С, 12Г2С</v>
          </cell>
        </row>
        <row r="608">
          <cell r="F608" t="str">
            <v>Швеллер 30У ряд пс/ряд сп</v>
          </cell>
        </row>
        <row r="609">
          <cell r="F609" t="str">
            <v>Швеллер 30У ряд сп</v>
          </cell>
        </row>
        <row r="610">
          <cell r="F610" t="str">
            <v>Шпунт Л5-У ряд сп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PP"/>
      <sheetName val="St"/>
      <sheetName val="4. NWABC"/>
      <sheetName val="Prices"/>
      <sheetName val="OB 2000"/>
      <sheetName val="Turnover 2000"/>
      <sheetName val="Фин план"/>
      <sheetName val="Перечень данных"/>
      <sheetName val="ПМГ - скорректированная заявка "/>
      <sheetName val="Жд тариф"/>
      <sheetName val="Controls"/>
      <sheetName val="LBO Model"/>
      <sheetName val="rem"/>
      <sheetName val="4__NWABC"/>
      <sheetName val="Жд_тариф"/>
      <sheetName val="OB_2000"/>
      <sheetName val="Turnover_2000"/>
      <sheetName val="Фин_план"/>
      <sheetName val="Перечень_данных"/>
      <sheetName val="ПМГ_-_скорректированная_заявка_"/>
      <sheetName val="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 t="str">
            <v xml:space="preserve">Балка  монорельсовая  </v>
          </cell>
        </row>
        <row r="11">
          <cell r="G11" t="str">
            <v xml:space="preserve">Заготовка для переката (для мел. шар.) 85 </v>
          </cell>
        </row>
        <row r="12">
          <cell r="G12" t="str">
            <v xml:space="preserve">Заготовка для переката (для мел. шар.) 40, 60 </v>
          </cell>
        </row>
        <row r="13">
          <cell r="G13" t="str">
            <v xml:space="preserve">Заготовка для переката (для мел. шар.) 40 </v>
          </cell>
        </row>
        <row r="14">
          <cell r="G14" t="str">
            <v xml:space="preserve">Заготовка для переката(для мел. шар.) 80, 100 </v>
          </cell>
        </row>
        <row r="15">
          <cell r="G15" t="str">
            <v xml:space="preserve">Заготовка уголка конррельсового  </v>
          </cell>
        </row>
        <row r="16">
          <cell r="G16" t="str">
            <v>Квадрат 100-120 ПС</v>
          </cell>
        </row>
        <row r="17">
          <cell r="G17" t="str">
            <v>Квадрат 100-120 СП</v>
          </cell>
        </row>
        <row r="18">
          <cell r="G18" t="str">
            <v>Квадрат 70-80 ПС</v>
          </cell>
        </row>
        <row r="19">
          <cell r="G19" t="str">
            <v>Квадрат 70-80 СП</v>
          </cell>
        </row>
        <row r="20">
          <cell r="G20" t="str">
            <v>Квадрат 65 ПС, СП</v>
          </cell>
        </row>
        <row r="21">
          <cell r="G21" t="str">
            <v>Квадрат 80 ПС, СП</v>
          </cell>
        </row>
        <row r="22">
          <cell r="G22" t="str">
            <v>Квадрат (отсорт.) 100-120 ПС</v>
          </cell>
        </row>
        <row r="23">
          <cell r="G23" t="str">
            <v>Квадрат (отсорт.) 100-120 СП</v>
          </cell>
        </row>
        <row r="24">
          <cell r="G24" t="str">
            <v>Квадрат (отсорт.) 100-120 09Г2С</v>
          </cell>
        </row>
        <row r="25">
          <cell r="G25" t="str">
            <v>Квадрат (отсорт.) 100-120 Кач. ПС</v>
          </cell>
        </row>
        <row r="26">
          <cell r="G26" t="str">
            <v>Квадрат (отсорт.) 100-120 Кач. СП</v>
          </cell>
        </row>
        <row r="27">
          <cell r="G27" t="str">
            <v>Квадрат (отсорт.) 100-120 хромистая</v>
          </cell>
        </row>
        <row r="28">
          <cell r="G28" t="str">
            <v>Квадрат (отсорт.) 100-120 инструмент</v>
          </cell>
        </row>
        <row r="29">
          <cell r="G29" t="str">
            <v>Квадрат (отсорт.) 100-120 15Г-50Г</v>
          </cell>
        </row>
        <row r="30">
          <cell r="G30" t="str">
            <v>Квадрат (отсорт.) 100-120 60-70Г</v>
          </cell>
        </row>
        <row r="31">
          <cell r="G31" t="str">
            <v>Квадрат (отсорт.) 100-120 18-30ХГТ</v>
          </cell>
        </row>
        <row r="32">
          <cell r="G32" t="str">
            <v>Квадрат (отсорт.) 100-120 55-60ПП</v>
          </cell>
        </row>
        <row r="33">
          <cell r="G33" t="str">
            <v>Квадрат (отсорт.) 100-120 33ХС-40ХС</v>
          </cell>
        </row>
        <row r="34">
          <cell r="G34" t="str">
            <v>Квадрат (отсорт.) 100-120 55-60С2</v>
          </cell>
        </row>
        <row r="35">
          <cell r="G35" t="str">
            <v>Квадрат (отсорт.) 100-120 25-35ХГСА</v>
          </cell>
        </row>
        <row r="36">
          <cell r="G36" t="str">
            <v>Квадрат (отсорт.) 100-120 ШХ15</v>
          </cell>
        </row>
        <row r="37">
          <cell r="G37" t="str">
            <v>Квадрат (отсорт.) 100-120 ШХ15СГ</v>
          </cell>
        </row>
        <row r="38">
          <cell r="G38" t="str">
            <v>Квадрат (отсорт.) 100-120 20-55ХН</v>
          </cell>
        </row>
        <row r="39">
          <cell r="G39" t="str">
            <v>Квадрат (отсорт.) 100-120 12-30ХН3А</v>
          </cell>
        </row>
        <row r="40">
          <cell r="G40" t="str">
            <v>Квадрат (отсорт.) 100-120 12Х2Н4А</v>
          </cell>
        </row>
        <row r="41">
          <cell r="G41" t="str">
            <v>Квадрат (отсорт.) 100-120 20ХГНР</v>
          </cell>
        </row>
        <row r="42">
          <cell r="G42" t="str">
            <v>Квадрат (отсорт.) 100-120 12Х18Н10Т</v>
          </cell>
        </row>
        <row r="43">
          <cell r="G43" t="str">
            <v>Квадрат (отсорт.) 100-120 ПС</v>
          </cell>
        </row>
        <row r="44">
          <cell r="G44" t="str">
            <v>Квадрат (отсорт.) 100-120 СП</v>
          </cell>
        </row>
        <row r="45">
          <cell r="G45" t="str">
            <v>Квадрат (эксп.) 100-120 ПС</v>
          </cell>
        </row>
        <row r="46">
          <cell r="G46" t="str">
            <v>Квадрат (эксп.) 100-120 СП</v>
          </cell>
        </row>
        <row r="47">
          <cell r="G47" t="str">
            <v xml:space="preserve">Клемма  </v>
          </cell>
        </row>
        <row r="48">
          <cell r="G48" t="str">
            <v xml:space="preserve">Контррельсы РК-50  </v>
          </cell>
        </row>
        <row r="49">
          <cell r="G49" t="str">
            <v xml:space="preserve">Контррельсы РК-65  </v>
          </cell>
        </row>
        <row r="50">
          <cell r="G50" t="str">
            <v>Круг 95-120 ПС</v>
          </cell>
        </row>
        <row r="51">
          <cell r="G51" t="str">
            <v>Круг 95-120 СП</v>
          </cell>
        </row>
        <row r="52">
          <cell r="G52" t="str">
            <v>Круг 95-120  09Г2С</v>
          </cell>
        </row>
        <row r="53">
          <cell r="G53" t="str">
            <v>Круг 95-120 кач. ПС, СП</v>
          </cell>
        </row>
        <row r="54">
          <cell r="G54" t="str">
            <v>Круг 95-120  60Г-70Г</v>
          </cell>
        </row>
        <row r="55">
          <cell r="G55" t="str">
            <v>Круг 95-120  15Г-50Г</v>
          </cell>
        </row>
        <row r="56">
          <cell r="G56" t="str">
            <v>Круг 95-120 18ХГТ-30ХГТ</v>
          </cell>
        </row>
        <row r="57">
          <cell r="G57" t="str">
            <v>Круг 95-120 25ХГСА-35ХГСА</v>
          </cell>
        </row>
        <row r="58">
          <cell r="G58" t="str">
            <v>Круг 95-120 12ХН3А-20ХНЗА</v>
          </cell>
        </row>
        <row r="59">
          <cell r="G59" t="str">
            <v>Круг 95-120 20ХН-55ХН</v>
          </cell>
        </row>
        <row r="60">
          <cell r="G60" t="str">
            <v>Круг 95-120 33-40ХС</v>
          </cell>
        </row>
        <row r="61">
          <cell r="G61" t="str">
            <v>Круг 95-120  ШХ-15</v>
          </cell>
        </row>
        <row r="62">
          <cell r="G62" t="str">
            <v>Круг 95-120 ШХ-15СГ</v>
          </cell>
        </row>
        <row r="63">
          <cell r="G63" t="str">
            <v>Круг 95-120 У7А-У10А</v>
          </cell>
        </row>
        <row r="64">
          <cell r="G64" t="str">
            <v>Круг 95-120 20-25ХГНМ/25ХГНМА</v>
          </cell>
        </row>
        <row r="65">
          <cell r="G65" t="str">
            <v>Круг 95-120 50С2-60С2</v>
          </cell>
        </row>
        <row r="66">
          <cell r="G66" t="str">
            <v>Круг 95-120  хромистая</v>
          </cell>
        </row>
        <row r="67">
          <cell r="G67" t="str">
            <v>Круг 95-120 ст.0</v>
          </cell>
        </row>
        <row r="68">
          <cell r="G68" t="str">
            <v>Круг 95-120 09Г2</v>
          </cell>
        </row>
        <row r="69">
          <cell r="G69" t="str">
            <v>Круг 95-120 09Г2Д</v>
          </cell>
        </row>
        <row r="70">
          <cell r="G70" t="str">
            <v>Круг 95-120 14Г2</v>
          </cell>
        </row>
        <row r="71">
          <cell r="G71" t="str">
            <v>Круг 95-120 10Г2С1</v>
          </cell>
        </row>
        <row r="72">
          <cell r="G72" t="str">
            <v>Круг 95-120 10ХСНД</v>
          </cell>
        </row>
        <row r="73">
          <cell r="G73" t="str">
            <v>Круг 95-120 КП</v>
          </cell>
        </row>
        <row r="74">
          <cell r="G74" t="str">
            <v>Круг 95-120 10Г2-50Г2</v>
          </cell>
        </row>
        <row r="75">
          <cell r="G75" t="str">
            <v>Круг 95-120 40ХФА</v>
          </cell>
        </row>
        <row r="76">
          <cell r="G76" t="str">
            <v>Круг 95-120 20Г2Р</v>
          </cell>
        </row>
        <row r="77">
          <cell r="G77" t="str">
            <v>Круг 95-120 3ГПС-5ГПС</v>
          </cell>
        </row>
        <row r="78">
          <cell r="G78" t="str">
            <v>Круг 95-120 55ПП-60ПП</v>
          </cell>
        </row>
        <row r="79">
          <cell r="G79" t="str">
            <v>Круг 95-120 40ГМФР</v>
          </cell>
        </row>
        <row r="80">
          <cell r="G80" t="str">
            <v>Круг 95-120 38ХФР-40ХФР</v>
          </cell>
        </row>
        <row r="81">
          <cell r="G81" t="str">
            <v>Круг 95-120 18ХГНР-20ХГНР</v>
          </cell>
        </row>
        <row r="82">
          <cell r="G82" t="str">
            <v>Круг 95-120 20Х13-40Х13</v>
          </cell>
        </row>
        <row r="83">
          <cell r="G83" t="str">
            <v>Круг 95-120 12Х2Н4А</v>
          </cell>
        </row>
        <row r="84">
          <cell r="G84" t="str">
            <v>Круг 95-120 5ХНМ</v>
          </cell>
        </row>
        <row r="85">
          <cell r="G85" t="str">
            <v>Круг 95-120 40ХН2МА</v>
          </cell>
        </row>
        <row r="86">
          <cell r="G86" t="str">
            <v>Круг 95-120 08-12Х18Н10Т</v>
          </cell>
        </row>
        <row r="87">
          <cell r="G87" t="str">
            <v>Круг 95-120 ШХ4</v>
          </cell>
        </row>
        <row r="88">
          <cell r="G88" t="str">
            <v>Круг 95-120 9ХФ</v>
          </cell>
        </row>
        <row r="89">
          <cell r="G89" t="str">
            <v>Круг 95-120 6ХВ2С</v>
          </cell>
        </row>
        <row r="90">
          <cell r="G90" t="str">
            <v>Круг 95-120 9ХС</v>
          </cell>
        </row>
        <row r="91">
          <cell r="G91" t="str">
            <v>Круг 56-90 ПС</v>
          </cell>
        </row>
        <row r="92">
          <cell r="G92" t="str">
            <v>Круг 56-90 СП</v>
          </cell>
        </row>
        <row r="93">
          <cell r="G93" t="str">
            <v>Круг 56-90 09Г2С</v>
          </cell>
        </row>
        <row r="94">
          <cell r="G94" t="str">
            <v>Круг 56-90 кач. ПС, СП</v>
          </cell>
        </row>
        <row r="95">
          <cell r="G95" t="str">
            <v>Круг 56-90 60Г-70Г</v>
          </cell>
        </row>
        <row r="96">
          <cell r="G96" t="str">
            <v>Круг 56-90 15Г-50Г</v>
          </cell>
        </row>
        <row r="97">
          <cell r="G97" t="str">
            <v>Круг 56-90 18ХГТ-30ХГТ</v>
          </cell>
        </row>
        <row r="98">
          <cell r="G98" t="str">
            <v>Круг 56-90 25ХГСА-35ХГСА</v>
          </cell>
        </row>
        <row r="99">
          <cell r="G99" t="str">
            <v>Круг 56-90 12ХН3А-20ХНЗА</v>
          </cell>
        </row>
        <row r="100">
          <cell r="G100" t="str">
            <v>Круг 56-90 20ХН-55ХН</v>
          </cell>
        </row>
        <row r="101">
          <cell r="G101" t="str">
            <v>Круг 56-90  33ХС-40ХС</v>
          </cell>
        </row>
        <row r="102">
          <cell r="G102" t="str">
            <v>Круг 56-90  ШХ-15</v>
          </cell>
        </row>
        <row r="103">
          <cell r="G103" t="str">
            <v>Круг 56-90 ШХ-15СГ</v>
          </cell>
        </row>
        <row r="104">
          <cell r="G104" t="str">
            <v>Круг 56-90 У7А-У10А</v>
          </cell>
        </row>
        <row r="105">
          <cell r="G105" t="str">
            <v>Круг 56-90 20-25ХГНМ/25ХГНМА</v>
          </cell>
        </row>
        <row r="106">
          <cell r="G106" t="str">
            <v>Круг 56-90 50С2-60С2</v>
          </cell>
        </row>
        <row r="107">
          <cell r="G107" t="str">
            <v>Круг 56-90 хромистая</v>
          </cell>
        </row>
        <row r="108">
          <cell r="G108" t="str">
            <v>Круг 56-90 ст.0</v>
          </cell>
        </row>
        <row r="109">
          <cell r="G109" t="str">
            <v>Круг 56-90 09Г2</v>
          </cell>
        </row>
        <row r="110">
          <cell r="G110" t="str">
            <v>Круг 56-90 09Г2Д</v>
          </cell>
        </row>
        <row r="111">
          <cell r="G111" t="str">
            <v>Круг 56-90 14Г2</v>
          </cell>
        </row>
        <row r="112">
          <cell r="G112" t="str">
            <v>Круг 56-90 10Г2С1</v>
          </cell>
        </row>
        <row r="113">
          <cell r="G113" t="str">
            <v>Круг 56-90 10ХСНД</v>
          </cell>
        </row>
        <row r="114">
          <cell r="G114" t="str">
            <v>Круг 56-90 КП</v>
          </cell>
        </row>
        <row r="115">
          <cell r="G115" t="str">
            <v>Круг 56-90 10Г2-50Г2</v>
          </cell>
        </row>
        <row r="116">
          <cell r="G116" t="str">
            <v>Круг 56-90 40ХФА</v>
          </cell>
        </row>
        <row r="117">
          <cell r="G117" t="str">
            <v>Круг 56-90 20Г2Р</v>
          </cell>
        </row>
        <row r="118">
          <cell r="G118" t="str">
            <v>Круг 56-90 3Гпс-5Гпс</v>
          </cell>
        </row>
        <row r="119">
          <cell r="G119" t="str">
            <v>Круг 56-90 55ПП-60ПП</v>
          </cell>
        </row>
        <row r="120">
          <cell r="G120" t="str">
            <v>Круг 56-90 40ГМФР</v>
          </cell>
        </row>
        <row r="121">
          <cell r="G121" t="str">
            <v>Круг 56-90 38ХФР-40ХФР</v>
          </cell>
        </row>
        <row r="122">
          <cell r="G122" t="str">
            <v>Круг 56-90 18ХГНР-20ХГНР</v>
          </cell>
        </row>
        <row r="123">
          <cell r="G123" t="str">
            <v>Круг 56-90 инструмент</v>
          </cell>
        </row>
        <row r="124">
          <cell r="G124" t="str">
            <v>Круг 56-90 20Х13-40Х13</v>
          </cell>
        </row>
        <row r="125">
          <cell r="G125" t="str">
            <v>Круг 56-90 12Х2Н4А</v>
          </cell>
        </row>
        <row r="126">
          <cell r="G126" t="str">
            <v>Круг 56-90 КВК</v>
          </cell>
        </row>
        <row r="127">
          <cell r="G127" t="str">
            <v>Круг 56-90 К5</v>
          </cell>
        </row>
        <row r="128">
          <cell r="G128" t="str">
            <v>Круг 56-90 К1,К3</v>
          </cell>
        </row>
        <row r="129">
          <cell r="G129" t="str">
            <v>Круг 56-90 5ХНМ</v>
          </cell>
        </row>
        <row r="130">
          <cell r="G130" t="str">
            <v>Круг 56-90 40ХН2МА</v>
          </cell>
        </row>
        <row r="131">
          <cell r="G131" t="str">
            <v>Круг 56-90 12Х18Н10Т</v>
          </cell>
        </row>
        <row r="132">
          <cell r="G132" t="str">
            <v>Круг 56-90 ШХ4</v>
          </cell>
        </row>
        <row r="133">
          <cell r="G133" t="str">
            <v>Круг 56-90 9ХФ</v>
          </cell>
        </row>
        <row r="134">
          <cell r="G134" t="str">
            <v>Круги 30-53 ПС</v>
          </cell>
        </row>
        <row r="135">
          <cell r="G135" t="str">
            <v>Круги 30-53 СП</v>
          </cell>
        </row>
        <row r="136">
          <cell r="G136" t="str">
            <v>Круги 30-53 09Г2С</v>
          </cell>
        </row>
        <row r="137">
          <cell r="G137" t="str">
            <v>Круги 30-53 кач. ПС, СП</v>
          </cell>
        </row>
        <row r="138">
          <cell r="G138" t="str">
            <v>Круги 30-53 60Г-70Г</v>
          </cell>
        </row>
        <row r="139">
          <cell r="G139" t="str">
            <v>Круги 30-53 15Г-50Г</v>
          </cell>
        </row>
        <row r="140">
          <cell r="G140" t="str">
            <v>Круги 30-53 18ХГТ-30ХГТ</v>
          </cell>
        </row>
        <row r="141">
          <cell r="G141" t="str">
            <v>Круги 30-53 25ХГСА-35ХГСА</v>
          </cell>
        </row>
        <row r="142">
          <cell r="G142" t="str">
            <v>Круги 30-53 12ХН3А-20ХНЗА</v>
          </cell>
        </row>
        <row r="143">
          <cell r="G143" t="str">
            <v>Круги 30-53 20ХН-55ХН</v>
          </cell>
        </row>
        <row r="144">
          <cell r="G144" t="str">
            <v>Круги 30-53  33ХС-40ХС</v>
          </cell>
        </row>
        <row r="145">
          <cell r="G145" t="str">
            <v>Круги 30-53  ШХ-15</v>
          </cell>
        </row>
        <row r="146">
          <cell r="G146" t="str">
            <v>Круги 30-53 ШХ-15СГ</v>
          </cell>
        </row>
        <row r="147">
          <cell r="G147" t="str">
            <v>Круги 30-53 У7А-У10А</v>
          </cell>
        </row>
        <row r="148">
          <cell r="G148" t="str">
            <v>Круги 30-53 20-25ХГНМ/25ХГНМА</v>
          </cell>
        </row>
        <row r="149">
          <cell r="G149" t="str">
            <v>Круги 30-53 50С2-60С2</v>
          </cell>
        </row>
        <row r="150">
          <cell r="G150" t="str">
            <v>Круги 30-53 хромистая</v>
          </cell>
        </row>
        <row r="151">
          <cell r="G151" t="str">
            <v>Круги 30-53 ст.0</v>
          </cell>
        </row>
        <row r="152">
          <cell r="G152" t="str">
            <v>Круги 30-53 09Г2</v>
          </cell>
        </row>
        <row r="153">
          <cell r="G153" t="str">
            <v>Круги 30-53 09Г2Д</v>
          </cell>
        </row>
        <row r="154">
          <cell r="G154" t="str">
            <v>Круги 30-53 14Г2</v>
          </cell>
        </row>
        <row r="155">
          <cell r="G155" t="str">
            <v>Круги 30-53 10Г2С1</v>
          </cell>
        </row>
        <row r="156">
          <cell r="G156" t="str">
            <v>Круги 30-53 10ХСНД</v>
          </cell>
        </row>
        <row r="157">
          <cell r="G157" t="str">
            <v>Круги 30-53 КП</v>
          </cell>
        </row>
        <row r="158">
          <cell r="G158" t="str">
            <v>Круги 30-53 10Г2-50Г2</v>
          </cell>
        </row>
        <row r="159">
          <cell r="G159" t="str">
            <v>Круги 30-53 40ХФА</v>
          </cell>
        </row>
        <row r="160">
          <cell r="G160" t="str">
            <v>Круги 30-53 20Г2Р</v>
          </cell>
        </row>
        <row r="161">
          <cell r="G161" t="str">
            <v>Круги 30-53 3Гпс-5Гпс</v>
          </cell>
        </row>
        <row r="162">
          <cell r="G162" t="str">
            <v>Круги 30-53 55ПП-60ПП</v>
          </cell>
        </row>
        <row r="163">
          <cell r="G163" t="str">
            <v>Круги 30-53 40ГМФР</v>
          </cell>
        </row>
        <row r="164">
          <cell r="G164" t="str">
            <v>Круги 30-53 38ХФР-40ХФР</v>
          </cell>
        </row>
        <row r="165">
          <cell r="G165" t="str">
            <v>Круги 30-53 18ХГНР-20ХГНР</v>
          </cell>
        </row>
        <row r="166">
          <cell r="G166" t="str">
            <v>Круги 30-53 инструмент</v>
          </cell>
        </row>
        <row r="167">
          <cell r="G167" t="str">
            <v>Круги 30-53 20Х13-40Х13</v>
          </cell>
        </row>
        <row r="168">
          <cell r="G168" t="str">
            <v>Круги 30-53 12Х2Н4А</v>
          </cell>
        </row>
        <row r="169">
          <cell r="G169" t="str">
            <v>Круги 30-53 КВК</v>
          </cell>
        </row>
        <row r="170">
          <cell r="G170" t="str">
            <v>Круги 30-53 К5</v>
          </cell>
        </row>
        <row r="171">
          <cell r="G171" t="str">
            <v>Круги 30-53 К1,К3</v>
          </cell>
        </row>
        <row r="172">
          <cell r="G172" t="str">
            <v>Круги 30-53 5ХНМ</v>
          </cell>
        </row>
        <row r="173">
          <cell r="G173" t="str">
            <v>Круги 30-53 40ХН2МА</v>
          </cell>
        </row>
        <row r="174">
          <cell r="G174" t="str">
            <v>Круги 30-53 12Х18Н10Т</v>
          </cell>
        </row>
        <row r="175">
          <cell r="G175" t="str">
            <v>Круги 30-53 ШХ4</v>
          </cell>
        </row>
        <row r="176">
          <cell r="G176" t="str">
            <v>Круги 30-53 9ХФ</v>
          </cell>
        </row>
        <row r="177">
          <cell r="G177" t="str">
            <v>Лист рифленый 5-25 ПС</v>
          </cell>
        </row>
        <row r="178">
          <cell r="G178" t="str">
            <v>Лист рифленый 5-25 СП</v>
          </cell>
        </row>
        <row r="179">
          <cell r="G179" t="str">
            <v>Лист толстый 5-25 по ТУ</v>
          </cell>
        </row>
        <row r="180">
          <cell r="G180" t="str">
            <v>Лист толстый 5-25 ПС, СП</v>
          </cell>
        </row>
        <row r="181">
          <cell r="G181" t="str">
            <v>Лист толстый 5-25 ПС, СП т.о.</v>
          </cell>
        </row>
        <row r="182">
          <cell r="G182" t="str">
            <v>Лист толстый 5-25 кач. ПС, СП</v>
          </cell>
        </row>
        <row r="183">
          <cell r="G183" t="str">
            <v>Лист толстый 5-25 кач. ПС, СП т.о.</v>
          </cell>
        </row>
        <row r="184">
          <cell r="G184" t="str">
            <v>Лист толстый 5-25  09Г2С</v>
          </cell>
        </row>
        <row r="185">
          <cell r="G185" t="str">
            <v>Лист толстый 5-25  09Г2С  т.о.</v>
          </cell>
        </row>
        <row r="186">
          <cell r="G186" t="str">
            <v>Лист толстый 5-25  60-70Г</v>
          </cell>
        </row>
        <row r="187">
          <cell r="G187" t="str">
            <v>Лист толстый 5-25  60-70Г  т.о.</v>
          </cell>
        </row>
        <row r="188">
          <cell r="G188" t="str">
            <v>Лист толстый 5-25  12-16ГС</v>
          </cell>
        </row>
        <row r="189">
          <cell r="G189" t="str">
            <v>Лист толстый 5-25  12-16ГС  т.о.</v>
          </cell>
        </row>
        <row r="190">
          <cell r="G190" t="str">
            <v>Лист толстый 5-25 60С2</v>
          </cell>
        </row>
        <row r="191">
          <cell r="G191" t="str">
            <v>Лист толстый 5-25 60С2  т.о.</v>
          </cell>
        </row>
        <row r="192">
          <cell r="G192" t="str">
            <v>Лист толстый 5-25 10ХСНД</v>
          </cell>
        </row>
        <row r="193">
          <cell r="G193" t="str">
            <v>Лист толстый 5-25 15ХСНД</v>
          </cell>
        </row>
        <row r="194">
          <cell r="G194" t="str">
            <v>Лист толстый 5-25 15-50Г</v>
          </cell>
        </row>
        <row r="195">
          <cell r="G195" t="str">
            <v>Лист толстый 5-25  09Г2Д</v>
          </cell>
        </row>
        <row r="196">
          <cell r="G196" t="str">
            <v>Лист толстый 5-25 ст.0</v>
          </cell>
        </row>
        <row r="197">
          <cell r="G197" t="str">
            <v>Лист толстый 5-25 3ГПС-5ГПС</v>
          </cell>
        </row>
        <row r="198">
          <cell r="G198" t="str">
            <v>Лист толстый 5-25 09Г2</v>
          </cell>
        </row>
        <row r="199">
          <cell r="G199" t="str">
            <v>Лист толстый 5-25 14Г2</v>
          </cell>
        </row>
        <row r="200">
          <cell r="G200" t="str">
            <v>Лист толстый 5-25 10Г2С1</v>
          </cell>
        </row>
        <row r="201">
          <cell r="G201" t="str">
            <v>Лист толстый 5-25 КП</v>
          </cell>
        </row>
        <row r="202">
          <cell r="G202" t="str">
            <v>Лист толстый 5-25 хромистые</v>
          </cell>
        </row>
        <row r="203">
          <cell r="G203" t="str">
            <v>Лист толстый 5-25 12МХ-12ХМ</v>
          </cell>
        </row>
        <row r="204">
          <cell r="G204" t="str">
            <v>Лист толстый 5-25 25-35ХГСА</v>
          </cell>
        </row>
        <row r="205">
          <cell r="G205" t="str">
            <v>Лист толстый 5-25 35Г2Р</v>
          </cell>
        </row>
        <row r="206">
          <cell r="G206" t="str">
            <v>Лист толстый 5-25 ШХ-15</v>
          </cell>
        </row>
        <row r="207">
          <cell r="G207" t="str">
            <v>Лист толстый 5-25 30ГР-40ГР</v>
          </cell>
        </row>
        <row r="208">
          <cell r="G208" t="str">
            <v>Лист толстый 5-25 60С2А</v>
          </cell>
        </row>
        <row r="209">
          <cell r="G209" t="str">
            <v>Лист толстый 5-25 9ХФ-40ХФА</v>
          </cell>
        </row>
        <row r="210">
          <cell r="G210" t="str">
            <v>Лист толстый 5-25 9ХФМ</v>
          </cell>
        </row>
        <row r="211">
          <cell r="G211" t="str">
            <v>Лист толстый 5-25 08-20Х13</v>
          </cell>
        </row>
        <row r="212">
          <cell r="G212" t="str">
            <v>Лист толстый 5-25 20Х23Н18</v>
          </cell>
        </row>
        <row r="213">
          <cell r="G213" t="str">
            <v>Лист толстый 5-25 08-12Х18Н10Т</v>
          </cell>
        </row>
        <row r="214">
          <cell r="G214" t="str">
            <v>Лист толстый 5-25 08-10Х17Н13М2Т</v>
          </cell>
        </row>
        <row r="215">
          <cell r="G215" t="str">
            <v>Лист толстый 5-25 08-10Х17Н13М3Т</v>
          </cell>
        </row>
        <row r="216">
          <cell r="G216" t="str">
            <v>Лист толстый 5-25 45Г17Ю3</v>
          </cell>
        </row>
        <row r="217">
          <cell r="G217" t="str">
            <v xml:space="preserve">Накладки 1Р-50  </v>
          </cell>
        </row>
        <row r="218">
          <cell r="G218" t="str">
            <v xml:space="preserve">Накладки 1Р-65  </v>
          </cell>
        </row>
        <row r="219">
          <cell r="G219" t="str">
            <v xml:space="preserve">Накладки 2Р-65  </v>
          </cell>
        </row>
        <row r="220">
          <cell r="G220" t="str">
            <v xml:space="preserve">Подкладка ДН-50  </v>
          </cell>
        </row>
        <row r="221">
          <cell r="G221" t="str">
            <v xml:space="preserve">Подкладка ДН-65  </v>
          </cell>
        </row>
        <row r="222">
          <cell r="G222" t="str">
            <v xml:space="preserve">Подкладка СД-50  </v>
          </cell>
        </row>
        <row r="223">
          <cell r="G223" t="str">
            <v xml:space="preserve">Подкладка СД-65  </v>
          </cell>
        </row>
        <row r="224">
          <cell r="G224" t="str">
            <v>Полоса 12*60-140*200 ПС</v>
          </cell>
        </row>
        <row r="225">
          <cell r="G225" t="str">
            <v>Полоса 12*60-140*200 СП</v>
          </cell>
        </row>
        <row r="226">
          <cell r="G226" t="str">
            <v>Полоса 12*60-140*200  09Г2С</v>
          </cell>
        </row>
        <row r="227">
          <cell r="G227" t="str">
            <v>Полоса 12*60-140*200 кач. ПС,СП</v>
          </cell>
        </row>
        <row r="228">
          <cell r="G228" t="str">
            <v>Полоса 12*60-140*200 хромистая</v>
          </cell>
        </row>
        <row r="229">
          <cell r="G229" t="str">
            <v>Полоса 12*60-140*200  15Г-50Г</v>
          </cell>
        </row>
        <row r="230">
          <cell r="G230" t="str">
            <v>Полоса 12*60-140*200 65Г-70Г</v>
          </cell>
        </row>
        <row r="231">
          <cell r="G231" t="str">
            <v>Полоса 12*60-140*200 10ХСНД</v>
          </cell>
        </row>
        <row r="232">
          <cell r="G232" t="str">
            <v>Полоса 12*60-140*200 25-35ХГСА</v>
          </cell>
        </row>
        <row r="233">
          <cell r="G233" t="str">
            <v>Полоса 12*60-140*200 Ст 0</v>
          </cell>
        </row>
        <row r="234">
          <cell r="G234" t="str">
            <v>Полоса 12*60-140*200 09Г2</v>
          </cell>
        </row>
        <row r="235">
          <cell r="G235" t="str">
            <v>Полоса 12*60-140*200 09Г2Д</v>
          </cell>
        </row>
        <row r="236">
          <cell r="G236" t="str">
            <v>Полоса 12*60-140*200 14Г2</v>
          </cell>
        </row>
        <row r="237">
          <cell r="G237" t="str">
            <v>Полоса 12*60-140*200 10Г2С1</v>
          </cell>
        </row>
        <row r="238">
          <cell r="G238" t="str">
            <v>Полоса 12*60-140*200 КП</v>
          </cell>
        </row>
        <row r="239">
          <cell r="G239" t="str">
            <v>Полоса 12*60-140*200 25ХГТ-30ХГТ</v>
          </cell>
        </row>
        <row r="240">
          <cell r="G240" t="str">
            <v>Полоса 12*60-140*200 33ХС-40ХС</v>
          </cell>
        </row>
        <row r="241">
          <cell r="G241" t="str">
            <v>Полоса 12*60-140*200 40ХФА</v>
          </cell>
        </row>
        <row r="242">
          <cell r="G242" t="str">
            <v>Полоса 12*60-140*200 20ХН-40ХН</v>
          </cell>
        </row>
        <row r="243">
          <cell r="G243" t="str">
            <v>Полоса 12*60-140*200 50С2-60С2</v>
          </cell>
        </row>
        <row r="244">
          <cell r="G244" t="str">
            <v>Полоса 12*60-140*200 20ХГСНМ</v>
          </cell>
        </row>
        <row r="245">
          <cell r="G245" t="str">
            <v>Полоса 6*40-45*80 ПС</v>
          </cell>
        </row>
        <row r="246">
          <cell r="G246" t="str">
            <v>Полоса 6*40-45*80 СП</v>
          </cell>
        </row>
        <row r="247">
          <cell r="G247" t="str">
            <v>Полоса 6*40-45*80  09Г2С</v>
          </cell>
        </row>
        <row r="248">
          <cell r="G248" t="str">
            <v>Полоса 6*40-45*80 кач. ПС, СП</v>
          </cell>
        </row>
        <row r="249">
          <cell r="G249" t="str">
            <v>Полоса 6*40-45*80  хромистая</v>
          </cell>
        </row>
        <row r="250">
          <cell r="G250" t="str">
            <v>Полоса 6*40-45*80  15-50Г</v>
          </cell>
        </row>
        <row r="251">
          <cell r="G251" t="str">
            <v>Полоса 6*40-45*80  16ГС</v>
          </cell>
        </row>
        <row r="252">
          <cell r="G252" t="str">
            <v>Полоса 6*40-45*80  10ХСНД</v>
          </cell>
        </row>
        <row r="253">
          <cell r="G253" t="str">
            <v>Полоса 6*40-45*80 25-35ХГСА</v>
          </cell>
        </row>
        <row r="254">
          <cell r="G254" t="str">
            <v>Полоса 6*40-45*80 Ст 0</v>
          </cell>
        </row>
        <row r="255">
          <cell r="G255" t="str">
            <v>Полоса 6*40-45*80 09Г2</v>
          </cell>
        </row>
        <row r="256">
          <cell r="G256" t="str">
            <v>Полоса 6*40-45*80 09Г2Д</v>
          </cell>
        </row>
        <row r="257">
          <cell r="G257" t="str">
            <v>Полоса 6*40-45*80 14Г2</v>
          </cell>
        </row>
        <row r="258">
          <cell r="G258" t="str">
            <v>Полоса 6*40-45*80 10Г2С1</v>
          </cell>
        </row>
        <row r="259">
          <cell r="G259" t="str">
            <v>Полоса 6*40-45*80 КП</v>
          </cell>
        </row>
        <row r="260">
          <cell r="G260" t="str">
            <v>Полоса 6*40-45*80  25ХГТ-30ХГТ</v>
          </cell>
        </row>
        <row r="261">
          <cell r="G261" t="str">
            <v>Полоса 6*40-45*80  33ХС-40ХС</v>
          </cell>
        </row>
        <row r="262">
          <cell r="G262" t="str">
            <v>Полоса 6*40-45*80 40ХФА</v>
          </cell>
        </row>
        <row r="263">
          <cell r="G263" t="str">
            <v>Полоса 6*40-45*80 20ХН-40ХН</v>
          </cell>
        </row>
        <row r="264">
          <cell r="G264" t="str">
            <v>Полоса 6*40-45*80 50С2-60С2</v>
          </cell>
        </row>
        <row r="265">
          <cell r="G265" t="str">
            <v>Полоса (электролизная) 230*115 ПС</v>
          </cell>
        </row>
        <row r="266">
          <cell r="G266" t="str">
            <v>Полоса (электролизная) 230*115 СП</v>
          </cell>
        </row>
        <row r="267">
          <cell r="G267" t="str">
            <v xml:space="preserve">Полоса бандажная  </v>
          </cell>
        </row>
        <row r="268">
          <cell r="G268" t="str">
            <v xml:space="preserve">Полоса для изостыка  </v>
          </cell>
        </row>
        <row r="269">
          <cell r="G269" t="str">
            <v xml:space="preserve">Полоса для клемм  </v>
          </cell>
        </row>
        <row r="270">
          <cell r="G270" t="str">
            <v xml:space="preserve">Полоса для накладок 1Р-65 (стан 500)  </v>
          </cell>
        </row>
        <row r="271">
          <cell r="G271" t="str">
            <v xml:space="preserve">Полоса для накладок 1Р-65 (стан 450)  </v>
          </cell>
        </row>
        <row r="272">
          <cell r="G272" t="str">
            <v xml:space="preserve">Полоса для накладок 2Р-65 (стан 500)  </v>
          </cell>
        </row>
        <row r="273">
          <cell r="G273" t="str">
            <v xml:space="preserve">Полоса для накладок 2Р-65 (стан 450)  </v>
          </cell>
        </row>
        <row r="274">
          <cell r="G274" t="str">
            <v xml:space="preserve">Полоса для накладок Р50  </v>
          </cell>
        </row>
        <row r="275">
          <cell r="G275" t="str">
            <v xml:space="preserve">Полоса лемешная 142Д  </v>
          </cell>
        </row>
        <row r="276">
          <cell r="G276" t="str">
            <v xml:space="preserve">Полоса подкладочная (КБ)   </v>
          </cell>
        </row>
        <row r="277">
          <cell r="G277" t="str">
            <v xml:space="preserve">Полоса подкладочная ДН-50  </v>
          </cell>
        </row>
        <row r="278">
          <cell r="G278" t="str">
            <v xml:space="preserve">Полоса подкладочная ДН-65  </v>
          </cell>
        </row>
        <row r="279">
          <cell r="G279" t="str">
            <v xml:space="preserve">Полоса подкладочная СД-50  </v>
          </cell>
        </row>
        <row r="280">
          <cell r="G280" t="str">
            <v xml:space="preserve">Полоса подкладочная СД-65  </v>
          </cell>
        </row>
        <row r="281">
          <cell r="G281" t="str">
            <v xml:space="preserve">Полоса скобы упорной  </v>
          </cell>
        </row>
        <row r="282">
          <cell r="G282" t="str">
            <v xml:space="preserve">Прокат для автопетли  </v>
          </cell>
        </row>
        <row r="283">
          <cell r="G283" t="str">
            <v xml:space="preserve">Профиль зетовый Z №10 (для вагоностроения) 100*75 </v>
          </cell>
        </row>
        <row r="284">
          <cell r="G284" t="str">
            <v xml:space="preserve">Профиль футеровочный 1Ц  </v>
          </cell>
        </row>
        <row r="285">
          <cell r="G285" t="str">
            <v xml:space="preserve">Профиль футеровочный 2Ц  </v>
          </cell>
        </row>
        <row r="286">
          <cell r="G286" t="str">
            <v xml:space="preserve">Профиль футеровочный 3Ц  </v>
          </cell>
        </row>
        <row r="287">
          <cell r="G287" t="str">
            <v xml:space="preserve">Рельсовый профиль ТУ 14-103-049-2001  </v>
          </cell>
        </row>
        <row r="288">
          <cell r="G288" t="str">
            <v xml:space="preserve">Рельсы ж/д узкой колеи Р24  </v>
          </cell>
        </row>
        <row r="289">
          <cell r="G289" t="str">
            <v xml:space="preserve">Рельсы ж/д узкой колеи Р24 (ТУ)  </v>
          </cell>
        </row>
        <row r="290">
          <cell r="G290" t="str">
            <v xml:space="preserve">Рельсы ж/д шир.кол. Р50 25м. </v>
          </cell>
        </row>
        <row r="291">
          <cell r="G291" t="str">
            <v xml:space="preserve">Рельсы ж/д шир.кол. Р50 18-24,5м. </v>
          </cell>
        </row>
        <row r="292">
          <cell r="G292" t="str">
            <v xml:space="preserve">Рельсы ж/д шир.кол. Р50 12,5м. </v>
          </cell>
        </row>
        <row r="293">
          <cell r="G293" t="str">
            <v xml:space="preserve">Рельсы ж/д шир.кол. Р50 8-12,4м. </v>
          </cell>
        </row>
        <row r="294">
          <cell r="G294" t="str">
            <v xml:space="preserve">Рельсы ж/д шир.кол. сырые  Р65 Н 25м. </v>
          </cell>
        </row>
        <row r="295">
          <cell r="G295" t="str">
            <v xml:space="preserve">Рельсы ж/д шир.кол. сырые  Р65 Н 18-24,5м. </v>
          </cell>
        </row>
        <row r="296">
          <cell r="G296" t="str">
            <v xml:space="preserve">Рельсы ж/д шир.кол. сырые  Р65 Н 12,5м. </v>
          </cell>
        </row>
        <row r="297">
          <cell r="G297" t="str">
            <v xml:space="preserve">Рельсы ж/д шир.кол. сырые  Р65 Н 8-12,4м. </v>
          </cell>
        </row>
        <row r="298">
          <cell r="G298" t="str">
            <v xml:space="preserve">Рельсы ж/д шир.кол. сырые РП65 25м. </v>
          </cell>
        </row>
        <row r="299">
          <cell r="G299" t="str">
            <v xml:space="preserve">Рельсы ж/д шир.кол. сырые РП65 18-24,5м. </v>
          </cell>
        </row>
        <row r="300">
          <cell r="G300" t="str">
            <v xml:space="preserve">Рельсы ж/д шир.кол. сырые РП65 12,5м. </v>
          </cell>
        </row>
        <row r="301">
          <cell r="G301" t="str">
            <v xml:space="preserve">Рельсы ж/д шир.кол. сырые РП65 мэл 8-12,4м. </v>
          </cell>
        </row>
        <row r="302">
          <cell r="G302" t="str">
            <v xml:space="preserve">Рельсы ж/д шир.кол. терм./обр.  Р65 Т1 18-24,5м. </v>
          </cell>
        </row>
        <row r="303">
          <cell r="G303" t="str">
            <v xml:space="preserve">Рельсы ж/д шир.кол. терм./обр. Р65 Т1 25м. </v>
          </cell>
        </row>
        <row r="304">
          <cell r="G304" t="str">
            <v xml:space="preserve">Рельсы ж/д шир.кол. терм./обр. Р65 Т1 (НЭ) по ТУ 25м. </v>
          </cell>
        </row>
        <row r="305">
          <cell r="G305" t="str">
            <v xml:space="preserve">Рельсы ж/д шир.кол. терм./обр. Р65 Т1 (НЭ) по ТУ 18-24,5м. </v>
          </cell>
        </row>
        <row r="306">
          <cell r="G306" t="str">
            <v xml:space="preserve">Рельсы ж/д шир.кол. терм./обр. Р65 Т1 (СС) по ТУ 25м. </v>
          </cell>
        </row>
        <row r="307">
          <cell r="G307" t="str">
            <v xml:space="preserve">Рельсы ж/д шир.кол. терм./обр. РП65 25м. </v>
          </cell>
        </row>
        <row r="308">
          <cell r="G308" t="str">
            <v xml:space="preserve">Рельсы ж/д шир.кол. терм./обр. РП65 18-24,5м. </v>
          </cell>
        </row>
        <row r="309">
          <cell r="G309" t="str">
            <v xml:space="preserve">Рельсы ж/д шир.кол. терм./обр. РП65 12,5м. </v>
          </cell>
        </row>
        <row r="310">
          <cell r="G310" t="str">
            <v xml:space="preserve">Рельсы ж/д шир.кол. терм./обр. РП65 8-12,4м. </v>
          </cell>
        </row>
        <row r="311">
          <cell r="G311" t="str">
            <v xml:space="preserve">Рельсы крановые КР100  </v>
          </cell>
        </row>
        <row r="312">
          <cell r="G312" t="str">
            <v xml:space="preserve">Рельсы крановые КР120  </v>
          </cell>
        </row>
        <row r="313">
          <cell r="G313" t="str">
            <v xml:space="preserve">Рельсы крановые КР80  </v>
          </cell>
        </row>
        <row r="314">
          <cell r="G314" t="str">
            <v xml:space="preserve">Рельсы ОР-43  </v>
          </cell>
        </row>
        <row r="315">
          <cell r="G315" t="str">
            <v xml:space="preserve">Рельсы ОР-50  </v>
          </cell>
        </row>
        <row r="316">
          <cell r="G316" t="str">
            <v xml:space="preserve">Рельсы ОР-65  </v>
          </cell>
        </row>
        <row r="317">
          <cell r="G317" t="str">
            <v xml:space="preserve">Рельсы ОР-65,2с.  </v>
          </cell>
        </row>
        <row r="318">
          <cell r="G318" t="str">
            <v xml:space="preserve">Рельсы промышленные РП50 25м. </v>
          </cell>
        </row>
        <row r="319">
          <cell r="G319" t="str">
            <v xml:space="preserve">Рельсы промышленные РП50 18-24,5м. </v>
          </cell>
        </row>
        <row r="320">
          <cell r="G320" t="str">
            <v xml:space="preserve">Рельсы промышленные РП50 12,5м. </v>
          </cell>
        </row>
        <row r="321">
          <cell r="G321" t="str">
            <v xml:space="preserve">Рельсы промышленные РП50 8-12,4м. </v>
          </cell>
        </row>
        <row r="322">
          <cell r="G322" t="str">
            <v xml:space="preserve">Рельсы рамные Р65  </v>
          </cell>
        </row>
        <row r="323">
          <cell r="G323" t="str">
            <v xml:space="preserve">Рельсы трамвайные Т62  </v>
          </cell>
        </row>
        <row r="324">
          <cell r="G324" t="str">
            <v xml:space="preserve">Рельсы УИЦ-60  </v>
          </cell>
        </row>
        <row r="325">
          <cell r="G325" t="str">
            <v xml:space="preserve">Рельсы усовиковые УР65  </v>
          </cell>
        </row>
        <row r="326">
          <cell r="G326" t="str">
            <v>СВП 17 ПС</v>
          </cell>
        </row>
        <row r="327">
          <cell r="G327" t="str">
            <v>СВП 17 СП</v>
          </cell>
        </row>
        <row r="328">
          <cell r="G328" t="str">
            <v>СВП 22 ПС</v>
          </cell>
        </row>
        <row r="329">
          <cell r="G329" t="str">
            <v>СВП 22 СП</v>
          </cell>
        </row>
        <row r="330">
          <cell r="G330" t="str">
            <v xml:space="preserve">Скоба упорная  </v>
          </cell>
        </row>
        <row r="331">
          <cell r="G331" t="str">
            <v xml:space="preserve">Стрелочная подушка ПС-1  </v>
          </cell>
        </row>
        <row r="332">
          <cell r="G332" t="str">
            <v xml:space="preserve">Стрелочная подушка ПС-3  </v>
          </cell>
        </row>
        <row r="333">
          <cell r="G333" t="str">
            <v xml:space="preserve">Стрелочная подушка ПС-5  </v>
          </cell>
        </row>
        <row r="334">
          <cell r="G334" t="str">
            <v xml:space="preserve">Трубная заготовка 100-120 </v>
          </cell>
        </row>
        <row r="335">
          <cell r="G335" t="str">
            <v>Уголок 160*100 ПС</v>
          </cell>
        </row>
        <row r="336">
          <cell r="G336" t="str">
            <v>Уголок 160*100 СП</v>
          </cell>
        </row>
        <row r="337">
          <cell r="G337" t="str">
            <v>Уголок 160*100  09Г2С</v>
          </cell>
        </row>
        <row r="338">
          <cell r="G338" t="str">
            <v>Уголок 160*100  15ХСНД</v>
          </cell>
        </row>
        <row r="339">
          <cell r="G339" t="str">
            <v>Уголок 140*90 ПС</v>
          </cell>
        </row>
        <row r="340">
          <cell r="G340" t="str">
            <v>Уголок 140*90 СП</v>
          </cell>
        </row>
        <row r="341">
          <cell r="G341" t="str">
            <v>Уголок 140*90  09Г2С</v>
          </cell>
        </row>
        <row r="342">
          <cell r="G342" t="str">
            <v>Уголок 140*90  15ХСНД</v>
          </cell>
        </row>
        <row r="343">
          <cell r="G343" t="str">
            <v>Уголок 125 ПС</v>
          </cell>
        </row>
        <row r="344">
          <cell r="G344" t="str">
            <v>Уголок 125 СП</v>
          </cell>
        </row>
        <row r="345">
          <cell r="G345" t="str">
            <v>Уголок 125  09Г2С</v>
          </cell>
        </row>
        <row r="346">
          <cell r="G346" t="str">
            <v>Уголок 125  15ХСНД</v>
          </cell>
        </row>
        <row r="347">
          <cell r="G347" t="str">
            <v>Уголок 100 ПС</v>
          </cell>
        </row>
        <row r="348">
          <cell r="G348" t="str">
            <v>Уголок 100 СП</v>
          </cell>
        </row>
        <row r="349">
          <cell r="G349" t="str">
            <v>Уголок 100  09Г2С</v>
          </cell>
        </row>
        <row r="350">
          <cell r="G350" t="str">
            <v>Уголок 100  15ХСНД</v>
          </cell>
        </row>
        <row r="351">
          <cell r="G351" t="str">
            <v>Уголок 140 ПС</v>
          </cell>
        </row>
        <row r="352">
          <cell r="G352" t="str">
            <v>Уголок 140 СП</v>
          </cell>
        </row>
        <row r="353">
          <cell r="G353" t="str">
            <v>Уголок 140  09Г2С</v>
          </cell>
        </row>
        <row r="354">
          <cell r="G354" t="str">
            <v>Уголок 140  15ХСНД</v>
          </cell>
        </row>
        <row r="355">
          <cell r="G355" t="str">
            <v>Уголок 63 ПС</v>
          </cell>
        </row>
        <row r="356">
          <cell r="G356" t="str">
            <v>Уголок 63 СП</v>
          </cell>
        </row>
        <row r="357">
          <cell r="G357" t="str">
            <v>Уголок 63  09Г2С</v>
          </cell>
        </row>
        <row r="358">
          <cell r="G358" t="str">
            <v>Уголок 63  15ХСНД</v>
          </cell>
        </row>
        <row r="359">
          <cell r="G359" t="str">
            <v>Уголок 75 ПС</v>
          </cell>
        </row>
        <row r="360">
          <cell r="G360" t="str">
            <v>Уголок 75 СП</v>
          </cell>
        </row>
        <row r="361">
          <cell r="G361" t="str">
            <v>Уголок 75  09Г2С</v>
          </cell>
        </row>
        <row r="362">
          <cell r="G362" t="str">
            <v>Уголок 75  15ХСНД</v>
          </cell>
        </row>
        <row r="363">
          <cell r="G363" t="str">
            <v xml:space="preserve">Уголок контррельсовый  </v>
          </cell>
        </row>
        <row r="364">
          <cell r="G364" t="str">
            <v>Чугун литейный  Л1-Л6</v>
          </cell>
        </row>
        <row r="365">
          <cell r="G365" t="str">
            <v>Чугун передельный  П1, П2, ПЛ1, ПЛ2</v>
          </cell>
        </row>
        <row r="366">
          <cell r="G366" t="str">
            <v xml:space="preserve">Чугун передельный жидкий  </v>
          </cell>
        </row>
        <row r="367">
          <cell r="G367" t="str">
            <v xml:space="preserve">Шары мелющие 2 гр.тв. 100 </v>
          </cell>
        </row>
        <row r="368">
          <cell r="G368" t="str">
            <v xml:space="preserve">Шары мелющие 2 гр.тв. 40 </v>
          </cell>
        </row>
        <row r="369">
          <cell r="G369" t="str">
            <v xml:space="preserve">Шары мелющие 2 гр.тв. 60 </v>
          </cell>
        </row>
        <row r="370">
          <cell r="G370" t="str">
            <v xml:space="preserve">Шары мелющие 2 гр.тв. 80 </v>
          </cell>
        </row>
        <row r="371">
          <cell r="G371" t="str">
            <v xml:space="preserve">Шары мелющие 2 гр.тв. 120 </v>
          </cell>
        </row>
        <row r="372">
          <cell r="G372" t="str">
            <v xml:space="preserve">Шары мелющие 3 гр.тв. 40 </v>
          </cell>
        </row>
        <row r="373">
          <cell r="G373" t="str">
            <v xml:space="preserve">Шары мелющие 3 гр.тв. 60 </v>
          </cell>
        </row>
        <row r="374">
          <cell r="G374" t="str">
            <v xml:space="preserve">Шары мелющие 3 гр.тв. 80 </v>
          </cell>
        </row>
        <row r="375">
          <cell r="G375" t="str">
            <v>Швеллер 40У ПС</v>
          </cell>
        </row>
        <row r="376">
          <cell r="G376" t="str">
            <v>Швеллер 40У СП</v>
          </cell>
        </row>
        <row r="377">
          <cell r="G377" t="str">
            <v>Швеллер 40У  09Г2С</v>
          </cell>
        </row>
        <row r="378">
          <cell r="G378" t="str">
            <v>Швеллер 40У 15ХСНД</v>
          </cell>
        </row>
        <row r="379">
          <cell r="G379" t="str">
            <v>Швеллер 24У ПС</v>
          </cell>
        </row>
        <row r="380">
          <cell r="G380" t="str">
            <v>Швеллер 24У СП</v>
          </cell>
        </row>
        <row r="381">
          <cell r="G381" t="str">
            <v>Швеллер 24У  09Г2С</v>
          </cell>
        </row>
        <row r="382">
          <cell r="G382" t="str">
            <v>Швеллер 24У 15ХСНД</v>
          </cell>
        </row>
        <row r="383">
          <cell r="G383" t="str">
            <v>Швеллер 30У ПС</v>
          </cell>
        </row>
        <row r="384">
          <cell r="G384" t="str">
            <v>Швеллер 30У СП</v>
          </cell>
        </row>
        <row r="385">
          <cell r="G385" t="str">
            <v>Швеллер 30У  09Г2С</v>
          </cell>
        </row>
        <row r="386">
          <cell r="G386" t="str">
            <v>Швеллер 30У 15ХСНД</v>
          </cell>
        </row>
        <row r="387">
          <cell r="G387" t="str">
            <v>Швеллер 18 ПС</v>
          </cell>
        </row>
        <row r="388">
          <cell r="G388" t="str">
            <v>Швеллер 18 СП</v>
          </cell>
        </row>
        <row r="389">
          <cell r="G389" t="str">
            <v>Швеллер 18  09Г2С</v>
          </cell>
        </row>
        <row r="390">
          <cell r="G390" t="str">
            <v>Швеллер 18 15ХСНД</v>
          </cell>
        </row>
        <row r="391">
          <cell r="G391" t="str">
            <v xml:space="preserve">Шлак огненодоменный 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Настройки"/>
      <sheetName val="main"/>
      <sheetName val="БДДС month (ф)"/>
      <sheetName val="БДДС month (п)"/>
      <sheetName val="Indices"/>
      <sheetName val="Данные"/>
      <sheetName val="курсы"/>
      <sheetName val="Ratios"/>
      <sheetName val="Common-Size"/>
      <sheetName val="FCF"/>
      <sheetName val="Schedules"/>
      <sheetName val="Proj. Bal."/>
      <sheetName val="Sheet1"/>
      <sheetName val="cash in bank"/>
      <sheetName val="Database (RUR)Mar YTD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Database _RUR_Mar YTD"/>
      <sheetName val="Info"/>
      <sheetName val="январь"/>
      <sheetName val="Macroeconomics"/>
      <sheetName val="НЕДЕЛИ"/>
      <sheetName val="КлассНKМК"/>
      <sheetName val="Остатки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BS &amp; PL"/>
      <sheetName val="Cash Flow - CY Workings"/>
      <sheetName val="CODURI"/>
      <sheetName val="May '00"/>
      <sheetName val="3mo P&amp;L Detail"/>
      <sheetName val="F1"/>
      <sheetName val="F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Sensitivity"/>
      <sheetName val="CF (AFS+RBS)"/>
      <sheetName val="Capex (2)"/>
      <sheetName val="COMPS"/>
      <sheetName val="КлассЗСМК"/>
      <sheetName val="rozvaha"/>
      <sheetName val="КлассНKМК"/>
      <sheetName val="Январь"/>
      <sheetName val="Класс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3">
          <cell r="C43">
            <v>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ЗСМК (18.03)"/>
      <sheetName val="ЗСМК (21.03)"/>
      <sheetName val="ЗСМК (23.03)"/>
      <sheetName val="КлассЗСМК"/>
      <sheetName val="Minority Interest"/>
      <sheetName val="In"/>
      <sheetName val="CurRates"/>
      <sheetName val="3-26"/>
      <sheetName val="COMPS"/>
      <sheetName val="St"/>
      <sheetName val="ФИНПЛАН"/>
      <sheetName val="BS"/>
      <sheetName val="КлассКМК(ПС)"/>
      <sheetName val="Inputs"/>
      <sheetName val="rozvaha"/>
      <sheetName val="Capex (2)"/>
      <sheetName val="эф-т 1 (2блока, зат-ты и эф-ты)"/>
      <sheetName val="Данные для расчета"/>
      <sheetName val="стр.2"/>
      <sheetName val="Данные"/>
      <sheetName val="Пассив"/>
      <sheetName val="КлассНТМК"/>
      <sheetName val="Откл. по фин. рез"/>
      <sheetName val="сводная"/>
      <sheetName val="Summary"/>
      <sheetName val="#ССЫЛКА"/>
      <sheetName val="Лист1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rem"/>
      <sheetName val="Bal. cur"/>
      <sheetName val="баланс"/>
      <sheetName val="Код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 t="str">
            <v>Арматура  6 ГС</v>
          </cell>
        </row>
        <row r="5">
          <cell r="F5" t="str">
            <v>Арматура  6 ряд ПС</v>
          </cell>
        </row>
        <row r="6">
          <cell r="F6" t="str">
            <v>Арматура  6 ряд СП</v>
          </cell>
        </row>
        <row r="7">
          <cell r="F7" t="str">
            <v>Арматура  8 ГС</v>
          </cell>
        </row>
        <row r="8">
          <cell r="F8" t="str">
            <v>Арматура  8 ряд ПС</v>
          </cell>
        </row>
        <row r="9">
          <cell r="F9" t="str">
            <v>Арматура  8 ряд СП</v>
          </cell>
        </row>
        <row r="10">
          <cell r="F10" t="str">
            <v>Арматура 10 (мотки) ГС</v>
          </cell>
        </row>
        <row r="11">
          <cell r="F11" t="str">
            <v>Арматура 10 (мотки) ряд ПС</v>
          </cell>
        </row>
        <row r="12">
          <cell r="F12" t="str">
            <v>Арматура 10 (мотки) ряд СП</v>
          </cell>
        </row>
        <row r="13">
          <cell r="F13" t="str">
            <v>Арматура 10 (прутки) А1 (3 ПС)</v>
          </cell>
        </row>
        <row r="14">
          <cell r="F14" t="str">
            <v>Арматура 10 (прутки) А1 (3 СП)</v>
          </cell>
        </row>
        <row r="15">
          <cell r="F15" t="str">
            <v>Арматура 10 (прутки) ГС</v>
          </cell>
        </row>
        <row r="16">
          <cell r="F16" t="str">
            <v>Арматура 10 А400С, А500С</v>
          </cell>
        </row>
        <row r="17">
          <cell r="F17" t="str">
            <v>Арматура 10 Ат800</v>
          </cell>
        </row>
        <row r="18">
          <cell r="F18" t="str">
            <v>Арматура 12 А1 (3 ПС)</v>
          </cell>
        </row>
        <row r="19">
          <cell r="F19" t="str">
            <v>Арматура 12 А1 (3 СП)</v>
          </cell>
        </row>
        <row r="20">
          <cell r="F20" t="str">
            <v>Арматура 12 А400С, А500С</v>
          </cell>
        </row>
        <row r="21">
          <cell r="F21" t="str">
            <v>Арматура 12 Ат800</v>
          </cell>
        </row>
        <row r="22">
          <cell r="F22" t="str">
            <v>Арматура 12 ГС</v>
          </cell>
        </row>
        <row r="23">
          <cell r="F23" t="str">
            <v>Арматура 14 AI (3 ПС)</v>
          </cell>
        </row>
        <row r="24">
          <cell r="F24" t="str">
            <v>Арматура 14 AI (3 СП)</v>
          </cell>
        </row>
        <row r="25">
          <cell r="F25" t="str">
            <v>Арматура 14 А400С, А500С</v>
          </cell>
        </row>
        <row r="26">
          <cell r="F26" t="str">
            <v>Арматура 14 Ат800</v>
          </cell>
        </row>
        <row r="27">
          <cell r="F27" t="str">
            <v>Арматура 14 ГС</v>
          </cell>
        </row>
        <row r="28">
          <cell r="F28" t="str">
            <v>Арматура 16 AI (3 ПС)</v>
          </cell>
        </row>
        <row r="29">
          <cell r="F29" t="str">
            <v>Арматура 16 AI (3 СП)</v>
          </cell>
        </row>
        <row r="30">
          <cell r="F30" t="str">
            <v>Арматура 16 А400С, А500С</v>
          </cell>
        </row>
        <row r="31">
          <cell r="F31" t="str">
            <v>Арматура 16 АВ ряд ПС</v>
          </cell>
        </row>
        <row r="32">
          <cell r="F32" t="str">
            <v>Арматура 16 АВ ряд СП</v>
          </cell>
        </row>
        <row r="33">
          <cell r="F33" t="str">
            <v>Арматура 16 Ат800</v>
          </cell>
        </row>
        <row r="34">
          <cell r="F34" t="str">
            <v>Арматура 16 ГС</v>
          </cell>
        </row>
        <row r="35">
          <cell r="F35" t="str">
            <v>Арматура 18 AI (3 ПС)</v>
          </cell>
        </row>
        <row r="36">
          <cell r="F36" t="str">
            <v>Арматура 18 AI (3 СП)</v>
          </cell>
        </row>
        <row r="37">
          <cell r="F37" t="str">
            <v>Арматура 18 А400С, А500С</v>
          </cell>
        </row>
        <row r="38">
          <cell r="F38" t="str">
            <v>Арматура 18 Ат800</v>
          </cell>
        </row>
        <row r="39">
          <cell r="F39" t="str">
            <v>Арматура 18 ГС</v>
          </cell>
        </row>
        <row r="40">
          <cell r="F40" t="str">
            <v>Арматура 20 AI (3 ПС)</v>
          </cell>
        </row>
        <row r="41">
          <cell r="F41" t="str">
            <v>Арматура 20 AI (3 СП)</v>
          </cell>
        </row>
        <row r="42">
          <cell r="F42" t="str">
            <v>Арматура 20 А400С, А500С</v>
          </cell>
        </row>
        <row r="43">
          <cell r="F43" t="str">
            <v>Арматура 20 АВ ряд ПС</v>
          </cell>
        </row>
        <row r="44">
          <cell r="F44" t="str">
            <v>Арматура 20 АВ ряд СП</v>
          </cell>
        </row>
        <row r="45">
          <cell r="F45" t="str">
            <v>Арматура 20 ГС</v>
          </cell>
        </row>
        <row r="46">
          <cell r="F46" t="str">
            <v>Арматура 22 AI (3 ПС)</v>
          </cell>
        </row>
        <row r="47">
          <cell r="F47" t="str">
            <v>Арматура 22 AI (3 СП)</v>
          </cell>
        </row>
        <row r="48">
          <cell r="F48" t="str">
            <v>Арматура 22 А400С, А500С</v>
          </cell>
        </row>
        <row r="49">
          <cell r="F49" t="str">
            <v>Арматура 22 ГС</v>
          </cell>
        </row>
        <row r="50">
          <cell r="F50" t="str">
            <v>Арматура 25 AI (3 ПС)</v>
          </cell>
        </row>
        <row r="51">
          <cell r="F51" t="str">
            <v>Арматура 25 AI (3 СП)</v>
          </cell>
        </row>
        <row r="52">
          <cell r="F52" t="str">
            <v>Арматура 25 А400С, А500С</v>
          </cell>
        </row>
        <row r="53">
          <cell r="F53" t="str">
            <v>Арматура 25 ГС</v>
          </cell>
        </row>
        <row r="54">
          <cell r="F54" t="str">
            <v>Арматура 28 AI (3 ПС)</v>
          </cell>
        </row>
        <row r="55">
          <cell r="F55" t="str">
            <v>Арматура 28 AI (3 СП)</v>
          </cell>
        </row>
        <row r="56">
          <cell r="F56" t="str">
            <v>Арматура 28 А400С, А500С</v>
          </cell>
        </row>
        <row r="57">
          <cell r="F57" t="str">
            <v>Арматура 28 ГС</v>
          </cell>
        </row>
        <row r="58">
          <cell r="F58" t="str">
            <v>Арматура 32 AI (3 ПС)</v>
          </cell>
        </row>
        <row r="59">
          <cell r="F59" t="str">
            <v>Арматура 32 AI (3 СП)</v>
          </cell>
        </row>
        <row r="60">
          <cell r="F60" t="str">
            <v>Арматура 32 А400С, А500С</v>
          </cell>
        </row>
        <row r="61">
          <cell r="F61" t="str">
            <v>Арматура 32 ГС</v>
          </cell>
        </row>
        <row r="62">
          <cell r="F62" t="str">
            <v>Арматура 36 AI (3 ПС)</v>
          </cell>
        </row>
        <row r="63">
          <cell r="F63" t="str">
            <v>Арматура 36 AI (3 СП)</v>
          </cell>
        </row>
        <row r="64">
          <cell r="F64" t="str">
            <v>Арматура 36 А400С, А500С</v>
          </cell>
        </row>
        <row r="65">
          <cell r="F65" t="str">
            <v>Арматура 36 ГС</v>
          </cell>
        </row>
        <row r="66">
          <cell r="F66" t="str">
            <v>Арматура 40 AI (3 ПС)</v>
          </cell>
        </row>
        <row r="67">
          <cell r="F67" t="str">
            <v>Арматура 40 AI (3 СП)</v>
          </cell>
        </row>
        <row r="68">
          <cell r="F68" t="str">
            <v>Арматура 40 А400С, А500С</v>
          </cell>
        </row>
        <row r="69">
          <cell r="F69" t="str">
            <v>Арматура 40 ГС</v>
          </cell>
        </row>
        <row r="70">
          <cell r="F70" t="str">
            <v>Балка 10 Б0 ГС</v>
          </cell>
        </row>
        <row r="71">
          <cell r="F71" t="str">
            <v>Балка 10 Б0 пс/сп</v>
          </cell>
        </row>
        <row r="72">
          <cell r="F72" t="str">
            <v>Балка 10 Б0 сп</v>
          </cell>
        </row>
        <row r="73">
          <cell r="F73" t="str">
            <v>Балка 10 Б1 ГС</v>
          </cell>
        </row>
        <row r="74">
          <cell r="F74" t="str">
            <v>Балка 10 Б1 пс/сп</v>
          </cell>
        </row>
        <row r="75">
          <cell r="F75" t="str">
            <v>Балка 10 Б1 сп</v>
          </cell>
        </row>
        <row r="76">
          <cell r="F76" t="str">
            <v>Балка 10 Б2 ГС</v>
          </cell>
        </row>
        <row r="77">
          <cell r="F77" t="str">
            <v>Балка 10 Б2 пс/сп</v>
          </cell>
        </row>
        <row r="78">
          <cell r="F78" t="str">
            <v>Балка 10 Б2 сп</v>
          </cell>
        </row>
        <row r="79">
          <cell r="F79" t="str">
            <v>Балка 12 Б0 ГС</v>
          </cell>
        </row>
        <row r="80">
          <cell r="F80" t="str">
            <v>Балка 12 Б0 пс/сп</v>
          </cell>
        </row>
        <row r="81">
          <cell r="F81" t="str">
            <v>Балка 12 Б0 сп</v>
          </cell>
        </row>
        <row r="82">
          <cell r="F82" t="str">
            <v>Балка 12 Б1 ГС</v>
          </cell>
        </row>
        <row r="83">
          <cell r="F83" t="str">
            <v>Балка 12 Б1 пс/сп</v>
          </cell>
        </row>
        <row r="84">
          <cell r="F84" t="str">
            <v>Балка 12 Б1 сп</v>
          </cell>
        </row>
        <row r="85">
          <cell r="F85" t="str">
            <v>Балка 12 Б2 ГС</v>
          </cell>
        </row>
        <row r="86">
          <cell r="F86" t="str">
            <v>Балка 12 Б2 пс/сп</v>
          </cell>
        </row>
        <row r="87">
          <cell r="F87" t="str">
            <v>Балка 12 Б2 сп</v>
          </cell>
        </row>
        <row r="88">
          <cell r="F88" t="str">
            <v>Балка 14 Б0 ГС</v>
          </cell>
        </row>
        <row r="89">
          <cell r="F89" t="str">
            <v>Балка 14 Б0 пс/сп</v>
          </cell>
        </row>
        <row r="90">
          <cell r="F90" t="str">
            <v>Балка 14 Б0 сп</v>
          </cell>
        </row>
        <row r="91">
          <cell r="F91" t="str">
            <v>Балка 14 Б1 ГС</v>
          </cell>
        </row>
        <row r="92">
          <cell r="F92" t="str">
            <v>Балка 14 Б1 пс/сп</v>
          </cell>
        </row>
        <row r="93">
          <cell r="F93" t="str">
            <v>Балка 14 Б1 сп</v>
          </cell>
        </row>
        <row r="94">
          <cell r="F94" t="str">
            <v>Балка 14 Б2 ГС</v>
          </cell>
        </row>
        <row r="95">
          <cell r="F95" t="str">
            <v>Балка 14 Б2 пс/сп</v>
          </cell>
        </row>
        <row r="96">
          <cell r="F96" t="str">
            <v>Балка 14 Б2 сп</v>
          </cell>
        </row>
        <row r="97">
          <cell r="F97" t="str">
            <v>Балка 16 Б0 ГС</v>
          </cell>
        </row>
        <row r="98">
          <cell r="F98" t="str">
            <v>Балка 16 Б0 пс/сп</v>
          </cell>
        </row>
        <row r="99">
          <cell r="F99" t="str">
            <v>Балка 16 Б0 сп</v>
          </cell>
        </row>
        <row r="100">
          <cell r="F100" t="str">
            <v>Балка 16 Б1 ГС</v>
          </cell>
        </row>
        <row r="101">
          <cell r="F101" t="str">
            <v>Балка 16 Б1 пс/сп</v>
          </cell>
        </row>
        <row r="102">
          <cell r="F102" t="str">
            <v>Балка 16 Б1 сп</v>
          </cell>
        </row>
        <row r="103">
          <cell r="F103" t="str">
            <v>Балка 16 Б2 ГС</v>
          </cell>
        </row>
        <row r="104">
          <cell r="F104" t="str">
            <v>Балка 16 Б2 пс/сп</v>
          </cell>
        </row>
        <row r="105">
          <cell r="F105" t="str">
            <v>Балка 16 Б2 сп</v>
          </cell>
        </row>
        <row r="106">
          <cell r="F106" t="str">
            <v>Бунты  8-10 кач кп</v>
          </cell>
        </row>
        <row r="107">
          <cell r="F107" t="str">
            <v>Бунты 17-25 40С2</v>
          </cell>
        </row>
        <row r="108">
          <cell r="F108" t="str">
            <v>Бунты 17-25 кач кп</v>
          </cell>
        </row>
        <row r="109">
          <cell r="F109" t="str">
            <v>Бунты 17-25 кач сп</v>
          </cell>
        </row>
        <row r="110">
          <cell r="F110" t="str">
            <v xml:space="preserve">Гвозди  16 </v>
          </cell>
        </row>
        <row r="111">
          <cell r="F111" t="str">
            <v xml:space="preserve">Гвозди  20 </v>
          </cell>
        </row>
        <row r="112">
          <cell r="F112" t="str">
            <v xml:space="preserve">Гвозди  25 </v>
          </cell>
        </row>
        <row r="113">
          <cell r="F113" t="str">
            <v xml:space="preserve">Гвозди  32 </v>
          </cell>
        </row>
        <row r="114">
          <cell r="F114" t="str">
            <v xml:space="preserve">Гвозди  40 </v>
          </cell>
        </row>
        <row r="115">
          <cell r="F115" t="str">
            <v xml:space="preserve">Гвозди  50 </v>
          </cell>
        </row>
        <row r="116">
          <cell r="F116" t="str">
            <v xml:space="preserve">Гвозди  60 </v>
          </cell>
        </row>
        <row r="117">
          <cell r="F117" t="str">
            <v xml:space="preserve">Гвозди  70 </v>
          </cell>
        </row>
        <row r="118">
          <cell r="F118" t="str">
            <v xml:space="preserve">Гвозди  80 </v>
          </cell>
        </row>
        <row r="119">
          <cell r="F119" t="str">
            <v xml:space="preserve">Гвозди  90 </v>
          </cell>
        </row>
        <row r="120">
          <cell r="F120" t="str">
            <v xml:space="preserve">Гвозди 100 </v>
          </cell>
        </row>
        <row r="121">
          <cell r="F121" t="str">
            <v xml:space="preserve">Гвозди 120 </v>
          </cell>
        </row>
        <row r="122">
          <cell r="F122" t="str">
            <v xml:space="preserve">Гвозди 150 </v>
          </cell>
        </row>
        <row r="123">
          <cell r="F123" t="str">
            <v xml:space="preserve">Гвозди 200 </v>
          </cell>
        </row>
        <row r="124">
          <cell r="F124" t="str">
            <v>Заготовка МНЛЗ  кач СП</v>
          </cell>
        </row>
        <row r="125">
          <cell r="F125" t="str">
            <v>Заготовка МНЛЗ  НЛ</v>
          </cell>
        </row>
        <row r="126">
          <cell r="F126" t="str">
            <v>Заготовка МНЛЗ  ряд СП</v>
          </cell>
        </row>
        <row r="127">
          <cell r="F127" t="str">
            <v xml:space="preserve">Калибр. прокат 17-32 </v>
          </cell>
        </row>
        <row r="128">
          <cell r="F128" t="str">
            <v>Катанка  6,5 кач КП</v>
          </cell>
        </row>
        <row r="129">
          <cell r="F129" t="str">
            <v>Катанка  6,5 ряд КП</v>
          </cell>
        </row>
        <row r="130">
          <cell r="F130" t="str">
            <v>Катанка  6,5 ряд ПС</v>
          </cell>
        </row>
        <row r="131">
          <cell r="F131" t="str">
            <v>Катанка  6,5 ряд СП</v>
          </cell>
        </row>
        <row r="132">
          <cell r="F132" t="str">
            <v>Катанка  6,5 св08А</v>
          </cell>
        </row>
        <row r="133">
          <cell r="F133" t="str">
            <v>Катанка  6,5 св08Г2С</v>
          </cell>
        </row>
        <row r="134">
          <cell r="F134" t="str">
            <v>Катанка  8 ряд кп</v>
          </cell>
        </row>
        <row r="135">
          <cell r="F135" t="str">
            <v>Катанка  8 ряд ПС</v>
          </cell>
        </row>
        <row r="136">
          <cell r="F136" t="str">
            <v>Катанка  8 ряд СП</v>
          </cell>
        </row>
        <row r="137">
          <cell r="F137" t="str">
            <v>Квадрат (ОЦ)  кач КП</v>
          </cell>
        </row>
        <row r="138">
          <cell r="F138" t="str">
            <v>Квадрат (ОЦ)  кач ПС</v>
          </cell>
        </row>
        <row r="139">
          <cell r="F139" t="str">
            <v>Квадрат (ОЦ)  кач СП</v>
          </cell>
        </row>
        <row r="140">
          <cell r="F140" t="str">
            <v>Квадрат (ОЦ)  Л</v>
          </cell>
        </row>
        <row r="141">
          <cell r="F141" t="str">
            <v>Квадрат (ОЦ)  НЛ</v>
          </cell>
        </row>
        <row r="142">
          <cell r="F142" t="str">
            <v>Квадрат (ОЦ)  ряд КП</v>
          </cell>
        </row>
        <row r="143">
          <cell r="F143" t="str">
            <v>Квадрат (ОЦ)  ряд ПС</v>
          </cell>
        </row>
        <row r="144">
          <cell r="F144" t="str">
            <v>Квадрат (ОЦ)  ряд СП</v>
          </cell>
        </row>
        <row r="145">
          <cell r="F145" t="str">
            <v>Квадрат (ОЦ)  Хром.</v>
          </cell>
        </row>
        <row r="146">
          <cell r="F146" t="str">
            <v>Квадрат 60 КАЧ КП</v>
          </cell>
        </row>
        <row r="147">
          <cell r="F147" t="str">
            <v>Квадрат 60 КАЧ ПС</v>
          </cell>
        </row>
        <row r="148">
          <cell r="F148" t="str">
            <v>Квадрат 60 КАЧ СП</v>
          </cell>
        </row>
        <row r="149">
          <cell r="F149" t="str">
            <v>Квадрат 60 Л</v>
          </cell>
        </row>
        <row r="150">
          <cell r="F150" t="str">
            <v>Квадрат 60 НЛ</v>
          </cell>
        </row>
        <row r="151">
          <cell r="F151" t="str">
            <v>Квадрат 60 РЯД КП</v>
          </cell>
        </row>
        <row r="152">
          <cell r="F152" t="str">
            <v>Квадрат 60 РЯД ПС</v>
          </cell>
        </row>
        <row r="153">
          <cell r="F153" t="str">
            <v>Квадрат 60 РЯД СП</v>
          </cell>
        </row>
        <row r="154">
          <cell r="F154" t="str">
            <v>Квадрат 60 Хром.</v>
          </cell>
        </row>
        <row r="155">
          <cell r="F155" t="str">
            <v>Круг 10 (мотки) ряд кп</v>
          </cell>
        </row>
        <row r="156">
          <cell r="F156" t="str">
            <v>Круг 10 (мотки) ряд пс</v>
          </cell>
        </row>
        <row r="157">
          <cell r="F157" t="str">
            <v>Круг 10 (прутки) ряд ПС</v>
          </cell>
        </row>
        <row r="158">
          <cell r="F158" t="str">
            <v>Круг 10 (прутки) ряд СП</v>
          </cell>
        </row>
        <row r="159">
          <cell r="F159" t="str">
            <v>Круг 12 ряд ПС</v>
          </cell>
        </row>
        <row r="160">
          <cell r="F160" t="str">
            <v>Круг 12 ряд СП</v>
          </cell>
        </row>
        <row r="161">
          <cell r="F161" t="str">
            <v>Круг 14 ряд ПС</v>
          </cell>
        </row>
        <row r="162">
          <cell r="F162" t="str">
            <v>Круг 14 ряд СП</v>
          </cell>
        </row>
        <row r="163">
          <cell r="F163" t="str">
            <v>Круг 16 40 Х</v>
          </cell>
        </row>
        <row r="164">
          <cell r="F164" t="str">
            <v>Круг 16 ряд ПС</v>
          </cell>
        </row>
        <row r="165">
          <cell r="F165" t="str">
            <v>Круг 16 ряд СП</v>
          </cell>
        </row>
        <row r="166">
          <cell r="F166" t="str">
            <v>Круг 18 40 Х</v>
          </cell>
        </row>
        <row r="167">
          <cell r="F167" t="str">
            <v>Круг 18 ряд ПС</v>
          </cell>
        </row>
        <row r="168">
          <cell r="F168" t="str">
            <v>Круг 18 ряд СП</v>
          </cell>
        </row>
        <row r="169">
          <cell r="F169" t="str">
            <v>Круг 20 40 Х</v>
          </cell>
        </row>
        <row r="170">
          <cell r="F170" t="str">
            <v>Круг 20 ряд ПС</v>
          </cell>
        </row>
        <row r="171">
          <cell r="F171" t="str">
            <v>Круг 20 ряд СП</v>
          </cell>
        </row>
        <row r="172">
          <cell r="F172" t="str">
            <v>Круг 21 кач сп</v>
          </cell>
        </row>
        <row r="173">
          <cell r="F173" t="str">
            <v>Круг 21 ряд ПС</v>
          </cell>
        </row>
        <row r="174">
          <cell r="F174" t="str">
            <v>Круг 21 ряд СП</v>
          </cell>
        </row>
        <row r="175">
          <cell r="F175" t="str">
            <v>Круг 22 40 Х</v>
          </cell>
        </row>
        <row r="176">
          <cell r="F176" t="str">
            <v>Круг 22 кач сп</v>
          </cell>
        </row>
        <row r="177">
          <cell r="F177" t="str">
            <v>Круг 22 ряд ПС</v>
          </cell>
        </row>
        <row r="178">
          <cell r="F178" t="str">
            <v>Круг 22 ряд СП</v>
          </cell>
        </row>
        <row r="179">
          <cell r="F179" t="str">
            <v>Круг 24-26 ряд ПС</v>
          </cell>
        </row>
        <row r="180">
          <cell r="F180" t="str">
            <v>Круг 24-26 ряд СП</v>
          </cell>
        </row>
        <row r="181">
          <cell r="F181" t="str">
            <v>Круг 25 40 Х</v>
          </cell>
        </row>
        <row r="182">
          <cell r="F182" t="str">
            <v>Круг 27 кач сп</v>
          </cell>
        </row>
        <row r="183">
          <cell r="F183" t="str">
            <v>Круг 27 ряд ПС</v>
          </cell>
        </row>
        <row r="184">
          <cell r="F184" t="str">
            <v>Круг 27 ряд СП</v>
          </cell>
        </row>
        <row r="185">
          <cell r="F185" t="str">
            <v>Круг 28-30 40 Х</v>
          </cell>
        </row>
        <row r="186">
          <cell r="F186" t="str">
            <v>Круг 28-30 ряд ПС</v>
          </cell>
        </row>
        <row r="187">
          <cell r="F187" t="str">
            <v>Круг 28-30 ряд СП</v>
          </cell>
        </row>
        <row r="188">
          <cell r="F188" t="str">
            <v>Круг 32 40 Х</v>
          </cell>
        </row>
        <row r="189">
          <cell r="F189" t="str">
            <v>Круг 32-34 ряд кп</v>
          </cell>
        </row>
        <row r="190">
          <cell r="F190" t="str">
            <v>Круг 32-34 ряд пс</v>
          </cell>
        </row>
        <row r="191">
          <cell r="F191" t="str">
            <v>Круг 34 кач кп</v>
          </cell>
        </row>
        <row r="192">
          <cell r="F192" t="str">
            <v>Круг 34 кач сп</v>
          </cell>
        </row>
        <row r="193">
          <cell r="F193" t="str">
            <v>Круг 38 40 Х</v>
          </cell>
        </row>
        <row r="194">
          <cell r="F194" t="str">
            <v>Круг 38 кач сп</v>
          </cell>
        </row>
        <row r="195">
          <cell r="F195" t="str">
            <v>Круг 38 ряд пс</v>
          </cell>
        </row>
        <row r="196">
          <cell r="F196" t="str">
            <v>Круг 40 40 Х</v>
          </cell>
        </row>
        <row r="197">
          <cell r="F197" t="str">
            <v>Круг 40 кач сп</v>
          </cell>
        </row>
        <row r="198">
          <cell r="F198" t="str">
            <v>Круг 40 ряд пс</v>
          </cell>
        </row>
        <row r="199">
          <cell r="F199" t="str">
            <v>Круг 56 ряд пс</v>
          </cell>
        </row>
        <row r="200">
          <cell r="F200" t="str">
            <v xml:space="preserve">Недоливки (заготовка)  </v>
          </cell>
        </row>
        <row r="201">
          <cell r="F201" t="str">
            <v xml:space="preserve">Недоливки (сляб)  </v>
          </cell>
        </row>
        <row r="202">
          <cell r="F202" t="str">
            <v xml:space="preserve">Окись железа  </v>
          </cell>
        </row>
        <row r="203">
          <cell r="F203" t="str">
            <v xml:space="preserve">Полоса 6х40, 6х80 </v>
          </cell>
        </row>
        <row r="204">
          <cell r="F204" t="str">
            <v>проволока  0,8-2,0 СВ08А</v>
          </cell>
        </row>
        <row r="205">
          <cell r="F205" t="str">
            <v>проволока  0,8-2,0 СВ08Г2С</v>
          </cell>
        </row>
        <row r="206">
          <cell r="F206" t="str">
            <v xml:space="preserve">проволока  0,8-2,0 т/н  (ГОСТ 3282) </v>
          </cell>
        </row>
        <row r="207">
          <cell r="F207" t="str">
            <v xml:space="preserve">проволока  0,8-2,0 т/о  (ГОСТ 3282) </v>
          </cell>
        </row>
        <row r="208">
          <cell r="F208" t="str">
            <v xml:space="preserve">проволока  2,1-3,6 ВР-1 </v>
          </cell>
        </row>
        <row r="209">
          <cell r="F209" t="str">
            <v>проволока  2,1-3,6 СВ08А</v>
          </cell>
        </row>
        <row r="210">
          <cell r="F210" t="str">
            <v>проволока  2,1-3,6 СВ08Г2С</v>
          </cell>
        </row>
        <row r="211">
          <cell r="F211" t="str">
            <v xml:space="preserve">проволока  2,1-3,6 т/н  (ГОСТ 3282) </v>
          </cell>
        </row>
        <row r="212">
          <cell r="F212" t="str">
            <v xml:space="preserve">проволока  2,1-3,6 т/о  (ГОСТ 3282) </v>
          </cell>
        </row>
        <row r="213">
          <cell r="F213" t="str">
            <v xml:space="preserve">проволока  3,7-4,5 ВР-1 </v>
          </cell>
        </row>
        <row r="214">
          <cell r="F214" t="str">
            <v>проволока  3,7-4,5 СВ08А</v>
          </cell>
        </row>
        <row r="215">
          <cell r="F215" t="str">
            <v xml:space="preserve">проволока  3,7-4,5 т/н (ГОСТ 3282) </v>
          </cell>
        </row>
        <row r="216">
          <cell r="F216" t="str">
            <v xml:space="preserve">проволока  3,7-4,5 т/о (ГОСТ 3282) </v>
          </cell>
        </row>
        <row r="217">
          <cell r="F217" t="str">
            <v xml:space="preserve">проволока  4,6-6,0 ВР-1 </v>
          </cell>
        </row>
        <row r="218">
          <cell r="F218" t="str">
            <v>проволока  4,6-6,0 СВ08А</v>
          </cell>
        </row>
        <row r="219">
          <cell r="F219" t="str">
            <v xml:space="preserve">проволока  4,6-6,0 т/н (ГОСТ 3282) </v>
          </cell>
        </row>
        <row r="220">
          <cell r="F220" t="str">
            <v xml:space="preserve">проволока  4,6-6,0 т/о (ГОСТ 3282) </v>
          </cell>
        </row>
        <row r="221">
          <cell r="F221" t="str">
            <v xml:space="preserve">проволока  6,1-9,0  т/н (ГОСТ 3282) </v>
          </cell>
        </row>
        <row r="222">
          <cell r="F222" t="str">
            <v>проволока  6,1-9,0 СВ08А</v>
          </cell>
        </row>
        <row r="223">
          <cell r="F223" t="str">
            <v xml:space="preserve">проволока  6,1-9,0 т/о (ГОСТ 3282) </v>
          </cell>
        </row>
        <row r="224">
          <cell r="F224" t="str">
            <v xml:space="preserve">проволока х/в  2,6-9,0 ГОСТ 5663, ст.10-20 </v>
          </cell>
        </row>
        <row r="225">
          <cell r="F225" t="str">
            <v>СВП 17 5пс/5сп</v>
          </cell>
        </row>
        <row r="226">
          <cell r="F226" t="str">
            <v>СВП 22 5пс/5сп</v>
          </cell>
        </row>
        <row r="227">
          <cell r="F227" t="str">
            <v>СВП 27 5пс/5сп</v>
          </cell>
        </row>
        <row r="228">
          <cell r="F228" t="str">
            <v xml:space="preserve">Сетка 20х20 </v>
          </cell>
        </row>
        <row r="229">
          <cell r="F229" t="str">
            <v xml:space="preserve">Сетка 35х35 </v>
          </cell>
        </row>
        <row r="230">
          <cell r="F230" t="str">
            <v xml:space="preserve">Сетка 45х45 </v>
          </cell>
        </row>
        <row r="231">
          <cell r="F231" t="str">
            <v xml:space="preserve">Сетка 60х60 </v>
          </cell>
        </row>
        <row r="232">
          <cell r="F232" t="str">
            <v>Сляб  кач КП</v>
          </cell>
        </row>
        <row r="233">
          <cell r="F233" t="str">
            <v>Сляб  кач ПС</v>
          </cell>
        </row>
        <row r="234">
          <cell r="F234" t="str">
            <v>Сляб  кач СП</v>
          </cell>
        </row>
        <row r="235">
          <cell r="F235" t="str">
            <v>Сляб  НЛ</v>
          </cell>
        </row>
        <row r="236">
          <cell r="F236" t="str">
            <v>Сляб  ряд КП</v>
          </cell>
        </row>
        <row r="237">
          <cell r="F237" t="str">
            <v>Сляб  ряд ПС</v>
          </cell>
        </row>
        <row r="238">
          <cell r="F238" t="str">
            <v>Сляб  ряд СП</v>
          </cell>
        </row>
        <row r="239">
          <cell r="F239" t="str">
            <v xml:space="preserve">Труба 15х2.5 </v>
          </cell>
        </row>
        <row r="240">
          <cell r="F240" t="str">
            <v xml:space="preserve">Труба 20х2.5 </v>
          </cell>
        </row>
        <row r="241">
          <cell r="F241" t="str">
            <v xml:space="preserve">Труба 20х3.2 </v>
          </cell>
        </row>
        <row r="242">
          <cell r="F242" t="str">
            <v xml:space="preserve">Труба 25х25х2 </v>
          </cell>
        </row>
        <row r="243">
          <cell r="F243" t="str">
            <v xml:space="preserve">Труба 25х3.2 </v>
          </cell>
        </row>
        <row r="244">
          <cell r="F244" t="str">
            <v xml:space="preserve">Труба 40х3.5 </v>
          </cell>
        </row>
        <row r="245">
          <cell r="F245" t="str">
            <v xml:space="preserve">Труба 50х25х2 </v>
          </cell>
        </row>
        <row r="246">
          <cell r="F246" t="str">
            <v xml:space="preserve">Труба 50х3.5 </v>
          </cell>
        </row>
        <row r="247">
          <cell r="F247" t="str">
            <v xml:space="preserve">Труба 65х4 </v>
          </cell>
        </row>
        <row r="248">
          <cell r="F248" t="str">
            <v xml:space="preserve">Труба 76х3.5 </v>
          </cell>
        </row>
        <row r="249">
          <cell r="F249" t="str">
            <v>Угол  25 ГС</v>
          </cell>
        </row>
        <row r="250">
          <cell r="F250" t="str">
            <v>Угол  25 ряд ПС</v>
          </cell>
        </row>
        <row r="251">
          <cell r="F251" t="str">
            <v>Угол  25 ряд СП</v>
          </cell>
        </row>
        <row r="252">
          <cell r="F252" t="str">
            <v>Угол  32 ГС</v>
          </cell>
        </row>
        <row r="253">
          <cell r="F253" t="str">
            <v>Угол  32 ряд ПС</v>
          </cell>
        </row>
        <row r="254">
          <cell r="F254" t="str">
            <v>Угол  32 ряд СП</v>
          </cell>
        </row>
        <row r="255">
          <cell r="F255" t="str">
            <v>Угол  35 ГС</v>
          </cell>
        </row>
        <row r="256">
          <cell r="F256" t="str">
            <v>Угол  35 ряд ПС</v>
          </cell>
        </row>
        <row r="257">
          <cell r="F257" t="str">
            <v>Угол  35 ряд СП</v>
          </cell>
        </row>
        <row r="258">
          <cell r="F258" t="str">
            <v>Угол  40 ГС</v>
          </cell>
        </row>
        <row r="259">
          <cell r="F259" t="str">
            <v>Угол  40 ряд ПС</v>
          </cell>
        </row>
        <row r="260">
          <cell r="F260" t="str">
            <v>Угол  40 ряд СП</v>
          </cell>
        </row>
        <row r="261">
          <cell r="F261" t="str">
            <v>Угол  50 ГС</v>
          </cell>
        </row>
        <row r="262">
          <cell r="F262" t="str">
            <v>Угол  50 ряд пс/сп</v>
          </cell>
        </row>
        <row r="263">
          <cell r="F263" t="str">
            <v>Угол  50 ряд сп</v>
          </cell>
        </row>
        <row r="264">
          <cell r="F264" t="str">
            <v>Угол  63 ГС</v>
          </cell>
        </row>
        <row r="265">
          <cell r="F265" t="str">
            <v>Угол  63 ряд пс/сп</v>
          </cell>
        </row>
        <row r="266">
          <cell r="F266" t="str">
            <v>Угол  63 ряд сп</v>
          </cell>
        </row>
        <row r="267">
          <cell r="F267" t="str">
            <v>Угол  75 ГС</v>
          </cell>
        </row>
        <row r="268">
          <cell r="F268" t="str">
            <v>Угол  75 ряд пс/сп</v>
          </cell>
        </row>
        <row r="269">
          <cell r="F269" t="str">
            <v>Угол  75 ряд сп</v>
          </cell>
        </row>
        <row r="270">
          <cell r="F270" t="str">
            <v>Угол  80 ГС</v>
          </cell>
        </row>
        <row r="271">
          <cell r="F271" t="str">
            <v>Угол  80 ряд пс/сп</v>
          </cell>
        </row>
        <row r="272">
          <cell r="F272" t="str">
            <v>Угол  80 ряд сп</v>
          </cell>
        </row>
        <row r="273">
          <cell r="F273" t="str">
            <v>Угол  90 ГС</v>
          </cell>
        </row>
        <row r="274">
          <cell r="F274" t="str">
            <v>Угол  90 ряд пс/сп</v>
          </cell>
        </row>
        <row r="275">
          <cell r="F275" t="str">
            <v>Угол  90 ряд сп</v>
          </cell>
        </row>
        <row r="276">
          <cell r="F276" t="str">
            <v>Угол 100 ГС</v>
          </cell>
        </row>
        <row r="277">
          <cell r="F277" t="str">
            <v>Угол 100 ряд пс/сп</v>
          </cell>
        </row>
        <row r="278">
          <cell r="F278" t="str">
            <v>Угол 100 ряд сп</v>
          </cell>
        </row>
        <row r="279">
          <cell r="F279" t="str">
            <v>Угол 125 ГС</v>
          </cell>
        </row>
        <row r="280">
          <cell r="F280" t="str">
            <v>Угол 125 ряд пс/сп</v>
          </cell>
        </row>
        <row r="281">
          <cell r="F281" t="str">
            <v>Угол 125 ряд сп</v>
          </cell>
        </row>
        <row r="282">
          <cell r="F282" t="str">
            <v xml:space="preserve">Чугун  </v>
          </cell>
        </row>
        <row r="283">
          <cell r="F283" t="str">
            <v>Швеллер  8 ГС</v>
          </cell>
        </row>
        <row r="284">
          <cell r="F284" t="str">
            <v>Швеллер  8 ряд пс/сп</v>
          </cell>
        </row>
        <row r="285">
          <cell r="F285" t="str">
            <v>Швеллер  8 ряд сп</v>
          </cell>
        </row>
        <row r="286">
          <cell r="F286" t="str">
            <v>Швеллер 10 ГС</v>
          </cell>
        </row>
        <row r="287">
          <cell r="F287" t="str">
            <v>Швеллер 10 ряд пс/сп</v>
          </cell>
        </row>
        <row r="288">
          <cell r="F288" t="str">
            <v>Швеллер 10 ряд сп</v>
          </cell>
        </row>
        <row r="289">
          <cell r="F289" t="str">
            <v>Швеллер 12 ГС</v>
          </cell>
        </row>
        <row r="290">
          <cell r="F290" t="str">
            <v>Швеллер 12 ряд пс/сп</v>
          </cell>
        </row>
        <row r="291">
          <cell r="F291" t="str">
            <v>Швеллер 12 ряд сп</v>
          </cell>
        </row>
        <row r="292">
          <cell r="F292" t="str">
            <v>Швеллер 14 ГС</v>
          </cell>
        </row>
        <row r="293">
          <cell r="F293" t="str">
            <v>Швеллер 14 ряд пс/сп</v>
          </cell>
        </row>
        <row r="294">
          <cell r="F294" t="str">
            <v>Швеллер 14 ряд сп</v>
          </cell>
        </row>
        <row r="295">
          <cell r="F295" t="str">
            <v>Швеллер 16 ГС</v>
          </cell>
        </row>
        <row r="296">
          <cell r="F296" t="str">
            <v>Швеллер 16 ряд пс/сп</v>
          </cell>
        </row>
        <row r="297">
          <cell r="F297" t="str">
            <v>Швеллер 16 ряд сп</v>
          </cell>
        </row>
        <row r="298">
          <cell r="F298" t="str">
            <v xml:space="preserve">Электроды 3 </v>
          </cell>
        </row>
        <row r="299">
          <cell r="F299" t="str">
            <v xml:space="preserve">Электроды 4 </v>
          </cell>
        </row>
        <row r="300">
          <cell r="F300" t="str">
            <v xml:space="preserve">Электроды 5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ТТ (НКМК)"/>
      <sheetName val="КлассНКМК"/>
      <sheetName val="Контрагенты"/>
      <sheetName val="Помощь"/>
    </sheetNames>
    <sheetDataSet>
      <sheetData sheetId="0" refreshError="1"/>
      <sheetData sheetId="1" refreshError="1">
        <row r="7">
          <cell r="F7" t="str">
            <v xml:space="preserve">Заготовка шаровая 40 </v>
          </cell>
        </row>
        <row r="8">
          <cell r="F8" t="str">
            <v xml:space="preserve">Заготовка шаровая 40, 60 </v>
          </cell>
        </row>
        <row r="9">
          <cell r="F9" t="str">
            <v xml:space="preserve">Заготовка шаровая 80, 100 </v>
          </cell>
        </row>
        <row r="10">
          <cell r="F10" t="str">
            <v xml:space="preserve">Заготовка шаровая 85 </v>
          </cell>
        </row>
        <row r="11">
          <cell r="F11" t="str">
            <v xml:space="preserve">Заготовка МНЛЗ (для НТМК)  </v>
          </cell>
        </row>
        <row r="12">
          <cell r="F12" t="str">
            <v xml:space="preserve">Заготовка уголка конррельсового  </v>
          </cell>
        </row>
        <row r="13">
          <cell r="F13" t="str">
            <v xml:space="preserve">Карта (для изложниц)  </v>
          </cell>
        </row>
        <row r="14">
          <cell r="F14" t="str">
            <v xml:space="preserve">Квадрат (ОЦ) 100-120 </v>
          </cell>
        </row>
        <row r="15">
          <cell r="F15" t="str">
            <v>Квадрат (ОЦ) 100-120 пс</v>
          </cell>
        </row>
        <row r="16">
          <cell r="F16" t="str">
            <v>Квадрат (ОЦ) 100-120 сп</v>
          </cell>
        </row>
        <row r="17">
          <cell r="F17" t="str">
            <v>Квадрат (РБЦ) 100-120 пс</v>
          </cell>
        </row>
        <row r="18">
          <cell r="F18" t="str">
            <v>Квадрат (РБЦ) 100-120 сп</v>
          </cell>
        </row>
        <row r="19">
          <cell r="F19" t="str">
            <v xml:space="preserve">Квадрат (РБЦ) отсортировка </v>
          </cell>
        </row>
        <row r="20">
          <cell r="F20" t="str">
            <v>Квадрат (стан 450) 65 пс/сп</v>
          </cell>
        </row>
        <row r="21">
          <cell r="F21" t="str">
            <v>Квадрат (стан 450) 80 пс/сп</v>
          </cell>
        </row>
        <row r="22">
          <cell r="F22" t="str">
            <v>Квадрат (стан 500) 100-120 пс</v>
          </cell>
        </row>
        <row r="23">
          <cell r="F23" t="str">
            <v>Квадрат (стан 500) 100-120 сп</v>
          </cell>
        </row>
        <row r="24">
          <cell r="F24" t="str">
            <v>Квадрат (стан 500) 70-80 пс</v>
          </cell>
        </row>
        <row r="25">
          <cell r="F25" t="str">
            <v>Квадрат (стан 500) 70-80 сп</v>
          </cell>
        </row>
        <row r="26">
          <cell r="F26" t="str">
            <v xml:space="preserve">Квадрат (стан 500) отсортировка </v>
          </cell>
        </row>
        <row r="27">
          <cell r="F27" t="str">
            <v xml:space="preserve">Клемма  </v>
          </cell>
        </row>
        <row r="28">
          <cell r="F28" t="str">
            <v xml:space="preserve">Контррельсы РК-50  </v>
          </cell>
        </row>
        <row r="29">
          <cell r="F29" t="str">
            <v xml:space="preserve">Контррельсы РК-65  </v>
          </cell>
        </row>
        <row r="30">
          <cell r="F30" t="str">
            <v>Круг (мел. стержни) 56-90 60Г-70Г</v>
          </cell>
        </row>
        <row r="31">
          <cell r="F31" t="str">
            <v>Круг (мел. стержни) 95-140  60Г-70Г</v>
          </cell>
        </row>
        <row r="32">
          <cell r="F32" t="str">
            <v>Круг (электролиз.) 140 пс/сп</v>
          </cell>
        </row>
        <row r="33">
          <cell r="F33" t="str">
            <v>Круг 30-36 09Г2</v>
          </cell>
        </row>
        <row r="34">
          <cell r="F34" t="str">
            <v>Круг 30-36 09Г2Д</v>
          </cell>
        </row>
        <row r="35">
          <cell r="F35" t="str">
            <v>Круг 30-36 09Г2С</v>
          </cell>
        </row>
        <row r="36">
          <cell r="F36" t="str">
            <v>Круг 30-36 10Г2-50Г2</v>
          </cell>
        </row>
        <row r="37">
          <cell r="F37" t="str">
            <v>Круг 30-36 10Г2С1</v>
          </cell>
        </row>
        <row r="38">
          <cell r="F38" t="str">
            <v>Круг 30-36 10ХСНД</v>
          </cell>
        </row>
        <row r="39">
          <cell r="F39" t="str">
            <v>Круг 30-36 12Х18Н10Т</v>
          </cell>
        </row>
        <row r="40">
          <cell r="F40" t="str">
            <v>Круг 30-36 12Х2Н4А</v>
          </cell>
        </row>
        <row r="41">
          <cell r="F41" t="str">
            <v>Круг 30-36 12ХН3А-20ХНЗА</v>
          </cell>
        </row>
        <row r="42">
          <cell r="F42" t="str">
            <v>Круг 30-36 14Г2</v>
          </cell>
        </row>
        <row r="43">
          <cell r="F43" t="str">
            <v>Круг 30-36 15Г-50Г</v>
          </cell>
        </row>
        <row r="44">
          <cell r="F44" t="str">
            <v>Круг 30-36 18ХГНР-20ХГНР</v>
          </cell>
        </row>
        <row r="45">
          <cell r="F45" t="str">
            <v>Круг 30-36 18ХГТ-30ХГТ</v>
          </cell>
        </row>
        <row r="46">
          <cell r="F46" t="str">
            <v>Круг 30-36 20-25ХГНМ/25ХГНМА</v>
          </cell>
        </row>
        <row r="47">
          <cell r="F47" t="str">
            <v>Круг 30-36 20Г2Р</v>
          </cell>
        </row>
        <row r="48">
          <cell r="F48" t="str">
            <v>Круг 30-36 20Х13-40Х13</v>
          </cell>
        </row>
        <row r="49">
          <cell r="F49" t="str">
            <v>Круг 30-36 20ХН-55ХН</v>
          </cell>
        </row>
        <row r="50">
          <cell r="F50" t="str">
            <v>Круг 30-36 25ХГСА-35ХГСА</v>
          </cell>
        </row>
        <row r="51">
          <cell r="F51" t="str">
            <v>Круг 30-36 33ХС-40ХС</v>
          </cell>
        </row>
        <row r="52">
          <cell r="F52" t="str">
            <v>Круг 30-36 38ХФР-40ХФР</v>
          </cell>
        </row>
        <row r="53">
          <cell r="F53" t="str">
            <v>Круг 30-36 3Гпс-5Гпс</v>
          </cell>
        </row>
        <row r="54">
          <cell r="F54" t="str">
            <v>Круг 30-36 40ГМФР</v>
          </cell>
        </row>
        <row r="55">
          <cell r="F55" t="str">
            <v>Круг 30-36 40ХН2МА</v>
          </cell>
        </row>
        <row r="56">
          <cell r="F56" t="str">
            <v>Круг 30-36 40ХФА</v>
          </cell>
        </row>
        <row r="57">
          <cell r="F57" t="str">
            <v>Круг 30-36 50С2-60С2</v>
          </cell>
        </row>
        <row r="58">
          <cell r="F58" t="str">
            <v>Круг 30-36 55ПП-60ПП</v>
          </cell>
        </row>
        <row r="59">
          <cell r="F59" t="str">
            <v>Круг 30-36 5ХНМ</v>
          </cell>
        </row>
        <row r="60">
          <cell r="F60" t="str">
            <v>Круг 30-36 60Г-70Г</v>
          </cell>
        </row>
        <row r="61">
          <cell r="F61" t="str">
            <v>Круг 30-36 6ХВ2С</v>
          </cell>
        </row>
        <row r="62">
          <cell r="F62" t="str">
            <v>Круг 30-36 9ХС</v>
          </cell>
        </row>
        <row r="63">
          <cell r="F63" t="str">
            <v>Круг 30-36 9ХФ</v>
          </cell>
        </row>
        <row r="64">
          <cell r="F64" t="str">
            <v>Круг 30-36 инструмент</v>
          </cell>
        </row>
        <row r="65">
          <cell r="F65" t="str">
            <v>Круг 30-36 К1,К3</v>
          </cell>
        </row>
        <row r="66">
          <cell r="F66" t="str">
            <v>Круг 30-36 К5</v>
          </cell>
        </row>
        <row r="67">
          <cell r="F67" t="str">
            <v>Круг 30-36 кач. (ст20-45)</v>
          </cell>
        </row>
        <row r="68">
          <cell r="F68" t="str">
            <v>Круг 30-36 КВК</v>
          </cell>
        </row>
        <row r="69">
          <cell r="F69" t="str">
            <v>Круг 30-36 кп</v>
          </cell>
        </row>
        <row r="70">
          <cell r="F70" t="str">
            <v>Круг 30-36 пс</v>
          </cell>
        </row>
        <row r="71">
          <cell r="F71" t="str">
            <v>Круг 30-36 сп</v>
          </cell>
        </row>
        <row r="72">
          <cell r="F72" t="str">
            <v>Круг 30-36 ст.0</v>
          </cell>
        </row>
        <row r="73">
          <cell r="F73" t="str">
            <v>Круг 30-36 У7А-У10А</v>
          </cell>
        </row>
        <row r="74">
          <cell r="F74" t="str">
            <v>Круг 30-36 хромистая</v>
          </cell>
        </row>
        <row r="75">
          <cell r="F75" t="str">
            <v>Круг 30-36 ШХ-15</v>
          </cell>
        </row>
        <row r="76">
          <cell r="F76" t="str">
            <v>Круг 30-36 ШХ-15СГ</v>
          </cell>
        </row>
        <row r="77">
          <cell r="F77" t="str">
            <v>Круг 30-36 ШХ4</v>
          </cell>
        </row>
        <row r="78">
          <cell r="F78" t="str">
            <v>Круг 38-42  33ХС-40ХС</v>
          </cell>
        </row>
        <row r="79">
          <cell r="F79" t="str">
            <v>Круг 38-42  ШХ-15</v>
          </cell>
        </row>
        <row r="80">
          <cell r="F80" t="str">
            <v>Круг 38-42 08-12Х18Н10Т</v>
          </cell>
        </row>
        <row r="81">
          <cell r="F81" t="str">
            <v>Круг 38-42 09Г2</v>
          </cell>
        </row>
        <row r="82">
          <cell r="F82" t="str">
            <v>Круг 38-42 09Г2Д</v>
          </cell>
        </row>
        <row r="83">
          <cell r="F83" t="str">
            <v>Круг 38-42 09Г2С</v>
          </cell>
        </row>
        <row r="84">
          <cell r="F84" t="str">
            <v>Круг 38-42 10Г2-50Г2</v>
          </cell>
        </row>
        <row r="85">
          <cell r="F85" t="str">
            <v>Круг 38-42 10Г2С1</v>
          </cell>
        </row>
        <row r="86">
          <cell r="F86" t="str">
            <v>Круг 38-42 10ХСНД</v>
          </cell>
        </row>
        <row r="87">
          <cell r="F87" t="str">
            <v>Круг 38-42 12Х18Н10Т</v>
          </cell>
        </row>
        <row r="88">
          <cell r="F88" t="str">
            <v>Круг 38-42 12Х2Н4А</v>
          </cell>
        </row>
        <row r="89">
          <cell r="F89" t="str">
            <v>Круг 38-42 12ХН3А-20ХНЗА</v>
          </cell>
        </row>
        <row r="90">
          <cell r="F90" t="str">
            <v>Круг 38-42 14Г2</v>
          </cell>
        </row>
        <row r="91">
          <cell r="F91" t="str">
            <v>Круг 38-42 15Г-50Г</v>
          </cell>
        </row>
        <row r="92">
          <cell r="F92" t="str">
            <v>Круг 38-42 18ХГНР-20ХГНР</v>
          </cell>
        </row>
        <row r="93">
          <cell r="F93" t="str">
            <v>Круг 38-42 18ХГТ-30ХГТ</v>
          </cell>
        </row>
        <row r="94">
          <cell r="F94" t="str">
            <v>Круг 38-42 20-25ХГНМ/25ХГНМА</v>
          </cell>
        </row>
        <row r="95">
          <cell r="F95" t="str">
            <v>Круг 38-42 20Г2Р</v>
          </cell>
        </row>
        <row r="96">
          <cell r="F96" t="str">
            <v>Круг 38-42 20Х13-40Х13</v>
          </cell>
        </row>
        <row r="97">
          <cell r="F97" t="str">
            <v>Круг 38-42 20ХН-55ХН</v>
          </cell>
        </row>
        <row r="98">
          <cell r="F98" t="str">
            <v>Круг 38-42 25ХГСА-35ХГСА</v>
          </cell>
        </row>
        <row r="99">
          <cell r="F99" t="str">
            <v>Круг 38-42 38ХФР-40ХФР</v>
          </cell>
        </row>
        <row r="100">
          <cell r="F100" t="str">
            <v>Круг 38-42 3Гпс-5Гпс</v>
          </cell>
        </row>
        <row r="101">
          <cell r="F101" t="str">
            <v>Круг 38-42 40ГМФР</v>
          </cell>
        </row>
        <row r="102">
          <cell r="F102" t="str">
            <v>Круг 38-42 40ХН2МА</v>
          </cell>
        </row>
        <row r="103">
          <cell r="F103" t="str">
            <v>Круг 38-42 40ХФА</v>
          </cell>
        </row>
        <row r="104">
          <cell r="F104" t="str">
            <v>Круг 38-42 50С2-60С2</v>
          </cell>
        </row>
        <row r="105">
          <cell r="F105" t="str">
            <v>Круг 38-42 55ПП-60ПП</v>
          </cell>
        </row>
        <row r="106">
          <cell r="F106" t="str">
            <v>Круг 38-42 5ХНМ</v>
          </cell>
        </row>
        <row r="107">
          <cell r="F107" t="str">
            <v>Круг 38-42 60Г-70Г</v>
          </cell>
        </row>
        <row r="108">
          <cell r="F108" t="str">
            <v>Круг 38-42 6ХВ2С</v>
          </cell>
        </row>
        <row r="109">
          <cell r="F109" t="str">
            <v>Круг 38-42 9ХС</v>
          </cell>
        </row>
        <row r="110">
          <cell r="F110" t="str">
            <v>Круг 38-42 9ХФ</v>
          </cell>
        </row>
        <row r="111">
          <cell r="F111" t="str">
            <v>Круг 38-42 инструмент</v>
          </cell>
        </row>
        <row r="112">
          <cell r="F112" t="str">
            <v>Круг 38-42 К1,К3</v>
          </cell>
        </row>
        <row r="113">
          <cell r="F113" t="str">
            <v>Круг 38-42 К5</v>
          </cell>
        </row>
        <row r="114">
          <cell r="F114" t="str">
            <v>Круг 38-42 кач. (ст20-45)</v>
          </cell>
        </row>
        <row r="115">
          <cell r="F115" t="str">
            <v>Круг 38-42 КВК</v>
          </cell>
        </row>
        <row r="116">
          <cell r="F116" t="str">
            <v>Круг 38-42 кп</v>
          </cell>
        </row>
        <row r="117">
          <cell r="F117" t="str">
            <v>Круг 38-42 пс</v>
          </cell>
        </row>
        <row r="118">
          <cell r="F118" t="str">
            <v>Круг 38-42 сп</v>
          </cell>
        </row>
        <row r="119">
          <cell r="F119" t="str">
            <v>Круг 38-42 ст.0</v>
          </cell>
        </row>
        <row r="120">
          <cell r="F120" t="str">
            <v>Круг 38-42 У7А-У10А</v>
          </cell>
        </row>
        <row r="121">
          <cell r="F121" t="str">
            <v>Круг 38-42 хромистая</v>
          </cell>
        </row>
        <row r="122">
          <cell r="F122" t="str">
            <v>Круг 38-42 ШХ-15СГ</v>
          </cell>
        </row>
        <row r="123">
          <cell r="F123" t="str">
            <v>Круг 38-42 ШХ4</v>
          </cell>
        </row>
        <row r="124">
          <cell r="F124" t="str">
            <v>Круг 45-53 09Г2</v>
          </cell>
        </row>
        <row r="125">
          <cell r="F125" t="str">
            <v>Круг 45-53 09Г2Д</v>
          </cell>
        </row>
        <row r="126">
          <cell r="F126" t="str">
            <v>Круг 45-53 09Г2С</v>
          </cell>
        </row>
        <row r="127">
          <cell r="F127" t="str">
            <v>Круг 45-53 10Г2-50Г2</v>
          </cell>
        </row>
        <row r="128">
          <cell r="F128" t="str">
            <v>Круг 45-53 10Г2С1</v>
          </cell>
        </row>
        <row r="129">
          <cell r="F129" t="str">
            <v>Круг 45-53 10ХСНД</v>
          </cell>
        </row>
        <row r="130">
          <cell r="F130" t="str">
            <v>Круг 45-53 12Х18Н10Т</v>
          </cell>
        </row>
        <row r="131">
          <cell r="F131" t="str">
            <v>Круг 45-53 12Х2Н4А</v>
          </cell>
        </row>
        <row r="132">
          <cell r="F132" t="str">
            <v>Круг 45-53 12ХН3А-20ХНЗА</v>
          </cell>
        </row>
        <row r="133">
          <cell r="F133" t="str">
            <v>Круг 45-53 14Г2</v>
          </cell>
        </row>
        <row r="134">
          <cell r="F134" t="str">
            <v>Круг 45-53 15Г-50Г</v>
          </cell>
        </row>
        <row r="135">
          <cell r="F135" t="str">
            <v>Круг 45-53 18ХГНР-20ХГНР</v>
          </cell>
        </row>
        <row r="136">
          <cell r="F136" t="str">
            <v>Круг 45-53 18ХГТ-30ХГТ</v>
          </cell>
        </row>
        <row r="137">
          <cell r="F137" t="str">
            <v>Круг 45-53 20-25ХГНМ/25ХГНМА</v>
          </cell>
        </row>
        <row r="138">
          <cell r="F138" t="str">
            <v>Круг 45-53 20Г2Р</v>
          </cell>
        </row>
        <row r="139">
          <cell r="F139" t="str">
            <v>Круг 45-53 20Х13-40Х13</v>
          </cell>
        </row>
        <row r="140">
          <cell r="F140" t="str">
            <v>Круг 45-53 20ХН-55ХН</v>
          </cell>
        </row>
        <row r="141">
          <cell r="F141" t="str">
            <v>Круг 45-53 25ХГСА-35ХГСА</v>
          </cell>
        </row>
        <row r="142">
          <cell r="F142" t="str">
            <v>Круг 45-53 33ХС-40ХС</v>
          </cell>
        </row>
        <row r="143">
          <cell r="F143" t="str">
            <v>Круг 45-53 38ХФР-40ХФР</v>
          </cell>
        </row>
        <row r="144">
          <cell r="F144" t="str">
            <v>Круг 45-53 3Гпс-5Гпс</v>
          </cell>
        </row>
        <row r="145">
          <cell r="F145" t="str">
            <v>Круг 45-53 40ГМФР</v>
          </cell>
        </row>
        <row r="146">
          <cell r="F146" t="str">
            <v>Круг 45-53 40ХН2МА</v>
          </cell>
        </row>
        <row r="147">
          <cell r="F147" t="str">
            <v>Круг 45-53 40ХФА</v>
          </cell>
        </row>
        <row r="148">
          <cell r="F148" t="str">
            <v>Круг 45-53 50С2-60С2</v>
          </cell>
        </row>
        <row r="149">
          <cell r="F149" t="str">
            <v>Круг 45-53 55ПП-60ПП</v>
          </cell>
        </row>
        <row r="150">
          <cell r="F150" t="str">
            <v>Круг 45-53 5ХНМ</v>
          </cell>
        </row>
        <row r="151">
          <cell r="F151" t="str">
            <v>Круг 45-53 6ХВ2С</v>
          </cell>
        </row>
        <row r="152">
          <cell r="F152" t="str">
            <v>Круг 45-53 9ХС</v>
          </cell>
        </row>
        <row r="153">
          <cell r="F153" t="str">
            <v>Круг 45-53 9ХФ</v>
          </cell>
        </row>
        <row r="154">
          <cell r="F154" t="str">
            <v>Круг 45-53 инструмент</v>
          </cell>
        </row>
        <row r="155">
          <cell r="F155" t="str">
            <v>Круг 45-53 К1,К3</v>
          </cell>
        </row>
        <row r="156">
          <cell r="F156" t="str">
            <v>Круг 45-53 К5</v>
          </cell>
        </row>
        <row r="157">
          <cell r="F157" t="str">
            <v>Круг 45-53 кач. (ст20-45)</v>
          </cell>
        </row>
        <row r="158">
          <cell r="F158" t="str">
            <v>Круг 45-53 КВК</v>
          </cell>
        </row>
        <row r="159">
          <cell r="F159" t="str">
            <v>Круг 45-53 КП</v>
          </cell>
        </row>
        <row r="160">
          <cell r="F160" t="str">
            <v>Круг 45-53 пс</v>
          </cell>
        </row>
        <row r="161">
          <cell r="F161" t="str">
            <v>Круг 45-53 сп</v>
          </cell>
        </row>
        <row r="162">
          <cell r="F162" t="str">
            <v>Круг 45-53 ст.0</v>
          </cell>
        </row>
        <row r="163">
          <cell r="F163" t="str">
            <v>Круг 45-53 У7А-У10А</v>
          </cell>
        </row>
        <row r="164">
          <cell r="F164" t="str">
            <v>Круг 45-53 хромистая</v>
          </cell>
        </row>
        <row r="165">
          <cell r="F165" t="str">
            <v>Круг 45-53 ШХ-15</v>
          </cell>
        </row>
        <row r="166">
          <cell r="F166" t="str">
            <v>Круг 45-53 ШХ-15СГ</v>
          </cell>
        </row>
        <row r="167">
          <cell r="F167" t="str">
            <v>Круг 45-53 ШХ4</v>
          </cell>
        </row>
        <row r="168">
          <cell r="F168" t="str">
            <v>Круг 56-90 08-12Х18Н10Т</v>
          </cell>
        </row>
        <row r="169">
          <cell r="F169" t="str">
            <v>Круг 56-90 09Г2</v>
          </cell>
        </row>
        <row r="170">
          <cell r="F170" t="str">
            <v>Круг 56-90 09Г2Д</v>
          </cell>
        </row>
        <row r="171">
          <cell r="F171" t="str">
            <v>Круг 56-90 09Г2С</v>
          </cell>
        </row>
        <row r="172">
          <cell r="F172" t="str">
            <v>Круг 56-90 10Г2-50Г2</v>
          </cell>
        </row>
        <row r="173">
          <cell r="F173" t="str">
            <v>Круг 56-90 10Г2С1</v>
          </cell>
        </row>
        <row r="174">
          <cell r="F174" t="str">
            <v>Круг 56-90 10ХСНД</v>
          </cell>
        </row>
        <row r="175">
          <cell r="F175" t="str">
            <v>Круг 56-90 12Х18Н10Т</v>
          </cell>
        </row>
        <row r="176">
          <cell r="F176" t="str">
            <v>Круг 56-90 12Х2Н4А</v>
          </cell>
        </row>
        <row r="177">
          <cell r="F177" t="str">
            <v>Круг 56-90 12ХН3А-20ХНЗА</v>
          </cell>
        </row>
        <row r="178">
          <cell r="F178" t="str">
            <v>Круг 56-90 14Г2</v>
          </cell>
        </row>
        <row r="179">
          <cell r="F179" t="str">
            <v>Круг 56-90 15Г-50Г</v>
          </cell>
        </row>
        <row r="180">
          <cell r="F180" t="str">
            <v>Круг 56-90 16Х6СЮ</v>
          </cell>
        </row>
        <row r="181">
          <cell r="F181" t="str">
            <v>Круг 56-90 18ХГНР-20ХГНР</v>
          </cell>
        </row>
        <row r="182">
          <cell r="F182" t="str">
            <v>Круг 56-90 18ХГТ-30ХГТ</v>
          </cell>
        </row>
        <row r="183">
          <cell r="F183" t="str">
            <v>Круг 56-90 20-25ХГНМ/25ХГНМА</v>
          </cell>
        </row>
        <row r="184">
          <cell r="F184" t="str">
            <v>Круг 56-90 20Г2Р</v>
          </cell>
        </row>
        <row r="185">
          <cell r="F185" t="str">
            <v>Круг 56-90 20Х13-40Х13</v>
          </cell>
        </row>
        <row r="186">
          <cell r="F186" t="str">
            <v>Круг 56-90 20ХН-55ХН</v>
          </cell>
        </row>
        <row r="187">
          <cell r="F187" t="str">
            <v>Круг 56-90 25ХГСА-35ХГСА</v>
          </cell>
        </row>
        <row r="188">
          <cell r="F188" t="str">
            <v>Круг 56-90 33ХС-40ХС</v>
          </cell>
        </row>
        <row r="189">
          <cell r="F189" t="str">
            <v>Круг 56-90 38ХФР-40ХФР</v>
          </cell>
        </row>
        <row r="190">
          <cell r="F190" t="str">
            <v>Круг 56-90 3Гпс-5Гпс</v>
          </cell>
        </row>
        <row r="191">
          <cell r="F191" t="str">
            <v>Круг 56-90 40ГМФР</v>
          </cell>
        </row>
        <row r="192">
          <cell r="F192" t="str">
            <v>Круг 56-90 40ХН2МА</v>
          </cell>
        </row>
        <row r="193">
          <cell r="F193" t="str">
            <v>Круг 56-90 40ХФА</v>
          </cell>
        </row>
        <row r="194">
          <cell r="F194" t="str">
            <v>Круг 56-90 50С2-60С2</v>
          </cell>
        </row>
        <row r="195">
          <cell r="F195" t="str">
            <v>Круг 56-90 55ПП-60ПП</v>
          </cell>
        </row>
        <row r="196">
          <cell r="F196" t="str">
            <v>Круг 56-90 5ХНМ</v>
          </cell>
        </row>
        <row r="197">
          <cell r="F197" t="str">
            <v>Круг 56-90 6ХВ2С</v>
          </cell>
        </row>
        <row r="198">
          <cell r="F198" t="str">
            <v>Круг 56-90 9ХФ</v>
          </cell>
        </row>
        <row r="199">
          <cell r="F199" t="str">
            <v>Круг 56-90 инструмент</v>
          </cell>
        </row>
        <row r="200">
          <cell r="F200" t="str">
            <v>Круг 56-90 К1,К3</v>
          </cell>
        </row>
        <row r="201">
          <cell r="F201" t="str">
            <v>Круг 56-90 К5</v>
          </cell>
        </row>
        <row r="202">
          <cell r="F202" t="str">
            <v>Круг 56-90 кач. (ст20-45)</v>
          </cell>
        </row>
        <row r="203">
          <cell r="F203" t="str">
            <v>Круг 56-90 КВК</v>
          </cell>
        </row>
        <row r="204">
          <cell r="F204" t="str">
            <v>Круг 56-90 КП</v>
          </cell>
        </row>
        <row r="205">
          <cell r="F205" t="str">
            <v>Круг 56-90 пс</v>
          </cell>
        </row>
        <row r="206">
          <cell r="F206" t="str">
            <v>Круг 56-90 сп</v>
          </cell>
        </row>
        <row r="207">
          <cell r="F207" t="str">
            <v>Круг 56-90 ст.0</v>
          </cell>
        </row>
        <row r="208">
          <cell r="F208" t="str">
            <v>Круг 56-90 У7А-У10А</v>
          </cell>
        </row>
        <row r="209">
          <cell r="F209" t="str">
            <v>Круг 56-90 хромистая</v>
          </cell>
        </row>
        <row r="210">
          <cell r="F210" t="str">
            <v>Круг 56-90 ШХ-15</v>
          </cell>
        </row>
        <row r="211">
          <cell r="F211" t="str">
            <v>Круг 56-90 ШХ-15СГ</v>
          </cell>
        </row>
        <row r="212">
          <cell r="F212" t="str">
            <v>Круг 56-90 ШХ4</v>
          </cell>
        </row>
        <row r="213">
          <cell r="F213" t="str">
            <v>Круг 95-140 08-12Х18Н10Т</v>
          </cell>
        </row>
        <row r="214">
          <cell r="F214" t="str">
            <v>Круг 95-140 09Г2</v>
          </cell>
        </row>
        <row r="215">
          <cell r="F215" t="str">
            <v>Круг 95-140 09Г2Д</v>
          </cell>
        </row>
        <row r="216">
          <cell r="F216" t="str">
            <v>Круг 95-140 09Г2С</v>
          </cell>
        </row>
        <row r="217">
          <cell r="F217" t="str">
            <v>Круг 95-140 10Г2-50Г2</v>
          </cell>
        </row>
        <row r="218">
          <cell r="F218" t="str">
            <v>Круг 95-140 10Г2С1</v>
          </cell>
        </row>
        <row r="219">
          <cell r="F219" t="str">
            <v>Круг 95-140 10ХСНД</v>
          </cell>
        </row>
        <row r="220">
          <cell r="F220" t="str">
            <v>Круг 95-140 12Х2Н4А</v>
          </cell>
        </row>
        <row r="221">
          <cell r="F221" t="str">
            <v>Круг 95-140 12ХН3А-20ХНЗА</v>
          </cell>
        </row>
        <row r="222">
          <cell r="F222" t="str">
            <v>Круг 95-140 14Г2</v>
          </cell>
        </row>
        <row r="223">
          <cell r="F223" t="str">
            <v>Круг 95-140 15Г-50Г</v>
          </cell>
        </row>
        <row r="224">
          <cell r="F224" t="str">
            <v>Круг 95-140 18ХГНР-20ХГНР</v>
          </cell>
        </row>
        <row r="225">
          <cell r="F225" t="str">
            <v>Круг 95-140 18ХГТ-30ХГТ</v>
          </cell>
        </row>
        <row r="226">
          <cell r="F226" t="str">
            <v>Круг 95-140 20-25ХГНМ/25ХГНМА</v>
          </cell>
        </row>
        <row r="227">
          <cell r="F227" t="str">
            <v>Круг 95-140 20Г2Р</v>
          </cell>
        </row>
        <row r="228">
          <cell r="F228" t="str">
            <v>Круг 95-140 20Х13-40Х13</v>
          </cell>
        </row>
        <row r="229">
          <cell r="F229" t="str">
            <v>Круг 95-140 20ХН-55ХН</v>
          </cell>
        </row>
        <row r="230">
          <cell r="F230" t="str">
            <v>Круг 95-140 25ХГСА-35ХГСА</v>
          </cell>
        </row>
        <row r="231">
          <cell r="F231" t="str">
            <v>Круг 95-140 33-40ХС</v>
          </cell>
        </row>
        <row r="232">
          <cell r="F232" t="str">
            <v>Круг 95-140 38ХФР-40ХФР</v>
          </cell>
        </row>
        <row r="233">
          <cell r="F233" t="str">
            <v>Круг 95-140 3ГПС-5ГПС</v>
          </cell>
        </row>
        <row r="234">
          <cell r="F234" t="str">
            <v>Круг 95-140 40ГМФР</v>
          </cell>
        </row>
        <row r="235">
          <cell r="F235" t="str">
            <v>Круг 95-140 40ХН2МА</v>
          </cell>
        </row>
        <row r="236">
          <cell r="F236" t="str">
            <v>Круг 95-140 40ХФА</v>
          </cell>
        </row>
        <row r="237">
          <cell r="F237" t="str">
            <v>Круг 95-140 50С2-60С2</v>
          </cell>
        </row>
        <row r="238">
          <cell r="F238" t="str">
            <v>Круг 95-140 55ПП-60ПП</v>
          </cell>
        </row>
        <row r="239">
          <cell r="F239" t="str">
            <v>Круг 95-140 5ХНМ</v>
          </cell>
        </row>
        <row r="240">
          <cell r="F240" t="str">
            <v>Круг 95-140 6ХВ2С</v>
          </cell>
        </row>
        <row r="241">
          <cell r="F241" t="str">
            <v>Круг 95-140 9ХС</v>
          </cell>
        </row>
        <row r="242">
          <cell r="F242" t="str">
            <v>Круг 95-140 9ХФ</v>
          </cell>
        </row>
        <row r="243">
          <cell r="F243" t="str">
            <v>Круг 95-140 кач. (ст20-45)</v>
          </cell>
        </row>
        <row r="244">
          <cell r="F244" t="str">
            <v>Круг 95-140 КП</v>
          </cell>
        </row>
        <row r="245">
          <cell r="F245" t="str">
            <v>Круг 95-140 ПС</v>
          </cell>
        </row>
        <row r="246">
          <cell r="F246" t="str">
            <v>Круг 95-140 СП</v>
          </cell>
        </row>
        <row r="247">
          <cell r="F247" t="str">
            <v>Круг 95-140 ст.0</v>
          </cell>
        </row>
        <row r="248">
          <cell r="F248" t="str">
            <v>Круг 95-140 У7А-У10А</v>
          </cell>
        </row>
        <row r="249">
          <cell r="F249" t="str">
            <v>Круг 95-140 хромистая</v>
          </cell>
        </row>
        <row r="250">
          <cell r="F250" t="str">
            <v>Круг 95-140 ШХ-15</v>
          </cell>
        </row>
        <row r="251">
          <cell r="F251" t="str">
            <v>Круг 95-140 ШХ-15СГ</v>
          </cell>
        </row>
        <row r="252">
          <cell r="F252" t="str">
            <v>Круг 95-140 ШХ4</v>
          </cell>
        </row>
        <row r="253">
          <cell r="F253" t="str">
            <v>Лист 5-25  09Г2Д</v>
          </cell>
        </row>
        <row r="254">
          <cell r="F254" t="str">
            <v>Лист 5-25  09Г2С</v>
          </cell>
        </row>
        <row r="255">
          <cell r="F255" t="str">
            <v>Лист 5-25  12-16ГС</v>
          </cell>
        </row>
        <row r="256">
          <cell r="F256" t="str">
            <v>Лист 5-25 08-10Х17Н13М2Т</v>
          </cell>
        </row>
        <row r="257">
          <cell r="F257" t="str">
            <v>Лист 5-25 08-10Х17Н13М3Т</v>
          </cell>
        </row>
        <row r="258">
          <cell r="F258" t="str">
            <v>Лист 5-25 08-12Х18Н10Т</v>
          </cell>
        </row>
        <row r="259">
          <cell r="F259" t="str">
            <v>Лист 5-25 08-20Х13</v>
          </cell>
        </row>
        <row r="260">
          <cell r="F260" t="str">
            <v>Лист 5-25 09Г2</v>
          </cell>
        </row>
        <row r="261">
          <cell r="F261" t="str">
            <v>Лист 5-25 10Г2С1</v>
          </cell>
        </row>
        <row r="262">
          <cell r="F262" t="str">
            <v>Лист 5-25 10ХСНД</v>
          </cell>
        </row>
        <row r="263">
          <cell r="F263" t="str">
            <v>Лист 5-25 12МХ-12ХМ</v>
          </cell>
        </row>
        <row r="264">
          <cell r="F264" t="str">
            <v>Лист 5-25 14Г2</v>
          </cell>
        </row>
        <row r="265">
          <cell r="F265" t="str">
            <v>Лист 5-25 15Г-50Г</v>
          </cell>
        </row>
        <row r="266">
          <cell r="F266" t="str">
            <v>Лист 5-25 15ХСНД</v>
          </cell>
        </row>
        <row r="267">
          <cell r="F267" t="str">
            <v>Лист 5-25 20Х23Н18</v>
          </cell>
        </row>
        <row r="268">
          <cell r="F268" t="str">
            <v>Лист 5-25 25-35ХГСА</v>
          </cell>
        </row>
        <row r="269">
          <cell r="F269" t="str">
            <v>Лист 5-25 30ГР-40ГР</v>
          </cell>
        </row>
        <row r="270">
          <cell r="F270" t="str">
            <v>Лист 5-25 35Г2</v>
          </cell>
        </row>
        <row r="271">
          <cell r="F271" t="str">
            <v>Лист 5-25 35Г2Р</v>
          </cell>
        </row>
        <row r="272">
          <cell r="F272" t="str">
            <v>Лист 5-25 3ГПС-5ГПС</v>
          </cell>
        </row>
        <row r="273">
          <cell r="F273" t="str">
            <v>Лист 5-25 45Г17Ю3</v>
          </cell>
        </row>
        <row r="274">
          <cell r="F274" t="str">
            <v>Лист 5-25 60Г-70Г</v>
          </cell>
        </row>
        <row r="275">
          <cell r="F275" t="str">
            <v>Лист 5-25 60С2</v>
          </cell>
        </row>
        <row r="276">
          <cell r="F276" t="str">
            <v>Лист 5-25 60С2А</v>
          </cell>
        </row>
        <row r="277">
          <cell r="F277" t="str">
            <v>Лист 5-25 6ХВ2С</v>
          </cell>
        </row>
        <row r="278">
          <cell r="F278" t="str">
            <v>Лист 5-25 9ХФ-40ХФА</v>
          </cell>
        </row>
        <row r="279">
          <cell r="F279" t="str">
            <v>Лист 5-25 9ХФМ</v>
          </cell>
        </row>
        <row r="280">
          <cell r="F280" t="str">
            <v>Лист 5-25 кач. (ст20-50)</v>
          </cell>
        </row>
        <row r="281">
          <cell r="F281" t="str">
            <v>Лист 5-25 кач. К</v>
          </cell>
        </row>
        <row r="282">
          <cell r="F282" t="str">
            <v>Лист 5-25 кп</v>
          </cell>
        </row>
        <row r="283">
          <cell r="F283" t="str">
            <v>Лист 5-25 по ТУ</v>
          </cell>
        </row>
        <row r="284">
          <cell r="F284" t="str">
            <v>Лист 5-25 ряд ПС</v>
          </cell>
        </row>
        <row r="285">
          <cell r="F285" t="str">
            <v>Лист 5-25 ряд СП</v>
          </cell>
        </row>
        <row r="286">
          <cell r="F286" t="str">
            <v>Лист 5-25 ст.0</v>
          </cell>
        </row>
        <row r="287">
          <cell r="F287" t="str">
            <v>Лист 5-25 т/о  09Г2С</v>
          </cell>
        </row>
        <row r="288">
          <cell r="F288" t="str">
            <v>Лист 5-25 т/о  12-16ГС</v>
          </cell>
        </row>
        <row r="289">
          <cell r="F289" t="str">
            <v>Лист 5-25 т/о 60Г-70Г</v>
          </cell>
        </row>
        <row r="290">
          <cell r="F290" t="str">
            <v>Лист 5-25 т/о 60С2</v>
          </cell>
        </row>
        <row r="291">
          <cell r="F291" t="str">
            <v>Лист 5-25 т/о кач. (ст20-50)</v>
          </cell>
        </row>
        <row r="292">
          <cell r="F292" t="str">
            <v>Лист 5-25 т/о ряд ПС</v>
          </cell>
        </row>
        <row r="293">
          <cell r="F293" t="str">
            <v>Лист 5-25 т/о ряд СП</v>
          </cell>
        </row>
        <row r="294">
          <cell r="F294" t="str">
            <v>Лист 5-25 хромистые</v>
          </cell>
        </row>
        <row r="295">
          <cell r="F295" t="str">
            <v>Лист 5-25 ШХ-15</v>
          </cell>
        </row>
        <row r="296">
          <cell r="F296" t="str">
            <v>Лист рифленый 5-25 ряд ПС</v>
          </cell>
        </row>
        <row r="297">
          <cell r="F297" t="str">
            <v>Лист рифленый 5-25 ряд СП</v>
          </cell>
        </row>
        <row r="298">
          <cell r="F298" t="str">
            <v xml:space="preserve">Накладки 1Р-50  </v>
          </cell>
        </row>
        <row r="299">
          <cell r="F299" t="str">
            <v xml:space="preserve">Накладки 1Р-65  </v>
          </cell>
        </row>
        <row r="300">
          <cell r="F300" t="str">
            <v xml:space="preserve">Накладки 2Р-65  </v>
          </cell>
        </row>
        <row r="301">
          <cell r="F301" t="str">
            <v xml:space="preserve">Подкладка ДН-50  </v>
          </cell>
        </row>
        <row r="302">
          <cell r="F302" t="str">
            <v xml:space="preserve">Подкладка ДН-65  </v>
          </cell>
        </row>
        <row r="303">
          <cell r="F303" t="str">
            <v xml:space="preserve">Подкладка СД-50  </v>
          </cell>
        </row>
        <row r="304">
          <cell r="F304" t="str">
            <v xml:space="preserve">Подкладка СД-65  </v>
          </cell>
        </row>
        <row r="305">
          <cell r="F305" t="str">
            <v>Полоса (электролизная) 230*115 пс</v>
          </cell>
        </row>
        <row r="306">
          <cell r="F306" t="str">
            <v>Полоса (электролизная) 230*115 сп</v>
          </cell>
        </row>
        <row r="307">
          <cell r="F307" t="str">
            <v>Полоса 12*60-140*200  09Г2С</v>
          </cell>
        </row>
        <row r="308">
          <cell r="F308" t="str">
            <v>Полоса 12*60-140*200  15Г-50Г</v>
          </cell>
        </row>
        <row r="309">
          <cell r="F309" t="str">
            <v>Полоса 12*60-140*200 09Г2</v>
          </cell>
        </row>
        <row r="310">
          <cell r="F310" t="str">
            <v>Полоса 12*60-140*200 09Г2Д</v>
          </cell>
        </row>
        <row r="311">
          <cell r="F311" t="str">
            <v>Полоса 12*60-140*200 10Г2С1</v>
          </cell>
        </row>
        <row r="312">
          <cell r="F312" t="str">
            <v>Полоса 12*60-140*200 10ХСНД</v>
          </cell>
        </row>
        <row r="313">
          <cell r="F313" t="str">
            <v>Полоса 12*60-140*200 14Г2</v>
          </cell>
        </row>
        <row r="314">
          <cell r="F314" t="str">
            <v>Полоса 12*60-140*200 20ХГСНМ</v>
          </cell>
        </row>
        <row r="315">
          <cell r="F315" t="str">
            <v>Полоса 12*60-140*200 20ХН-40ХН</v>
          </cell>
        </row>
        <row r="316">
          <cell r="F316" t="str">
            <v>Полоса 12*60-140*200 25-35ХГСА</v>
          </cell>
        </row>
        <row r="317">
          <cell r="F317" t="str">
            <v>Полоса 12*60-140*200 25ХГТ-30ХГТ</v>
          </cell>
        </row>
        <row r="318">
          <cell r="F318" t="str">
            <v>Полоса 12*60-140*200 33ХС-40ХС</v>
          </cell>
        </row>
        <row r="319">
          <cell r="F319" t="str">
            <v>Полоса 12*60-140*200 40ХФА</v>
          </cell>
        </row>
        <row r="320">
          <cell r="F320" t="str">
            <v>Полоса 12*60-140*200 50С2-60С2</v>
          </cell>
        </row>
        <row r="321">
          <cell r="F321" t="str">
            <v>Полоса 12*60-140*200 65Г-70Г</v>
          </cell>
        </row>
        <row r="322">
          <cell r="F322" t="str">
            <v>Полоса 12*60-140*200 кач. ПС,СП</v>
          </cell>
        </row>
        <row r="323">
          <cell r="F323" t="str">
            <v>Полоса 12*60-140*200 кп</v>
          </cell>
        </row>
        <row r="324">
          <cell r="F324" t="str">
            <v>Полоса 12*60-140*200 пс</v>
          </cell>
        </row>
        <row r="325">
          <cell r="F325" t="str">
            <v>Полоса 12*60-140*200 сп</v>
          </cell>
        </row>
        <row r="326">
          <cell r="F326" t="str">
            <v>Полоса 12*60-140*200 ст.0</v>
          </cell>
        </row>
        <row r="327">
          <cell r="F327" t="str">
            <v>Полоса 12*60-140*200 хромистая</v>
          </cell>
        </row>
        <row r="328">
          <cell r="F328" t="str">
            <v>Полоса 6*40-45*80  09Г2С</v>
          </cell>
        </row>
        <row r="329">
          <cell r="F329" t="str">
            <v>Полоса 6*40-45*80  10ХСНД</v>
          </cell>
        </row>
        <row r="330">
          <cell r="F330" t="str">
            <v>Полоса 6*40-45*80  16ГС</v>
          </cell>
        </row>
        <row r="331">
          <cell r="F331" t="str">
            <v>Полоса 6*40-45*80  25ХГТ-30ХГТ</v>
          </cell>
        </row>
        <row r="332">
          <cell r="F332" t="str">
            <v>Полоса 6*40-45*80  33ХС-40ХС</v>
          </cell>
        </row>
        <row r="333">
          <cell r="F333" t="str">
            <v>Полоса 6*40-45*80  хромистая</v>
          </cell>
        </row>
        <row r="334">
          <cell r="F334" t="str">
            <v>Полоса 6*40-45*80 09Г2</v>
          </cell>
        </row>
        <row r="335">
          <cell r="F335" t="str">
            <v>Полоса 6*40-45*80 09Г2Д</v>
          </cell>
        </row>
        <row r="336">
          <cell r="F336" t="str">
            <v>Полоса 6*40-45*80 10Г2С1</v>
          </cell>
        </row>
        <row r="337">
          <cell r="F337" t="str">
            <v>Полоса 6*40-45*80 14Г2</v>
          </cell>
        </row>
        <row r="338">
          <cell r="F338" t="str">
            <v>Полоса 6*40-45*80 15Г-50Г</v>
          </cell>
        </row>
        <row r="339">
          <cell r="F339" t="str">
            <v>Полоса 6*40-45*80 20ХН-40ХН</v>
          </cell>
        </row>
        <row r="340">
          <cell r="F340" t="str">
            <v>Полоса 6*40-45*80 25-35ХГСА</v>
          </cell>
        </row>
        <row r="341">
          <cell r="F341" t="str">
            <v>Полоса 6*40-45*80 40ХФА</v>
          </cell>
        </row>
        <row r="342">
          <cell r="F342" t="str">
            <v>Полоса 6*40-45*80 50С2-60С2</v>
          </cell>
        </row>
        <row r="343">
          <cell r="F343" t="str">
            <v>Полоса 6*40-45*80 кач. ПС, СП</v>
          </cell>
        </row>
        <row r="344">
          <cell r="F344" t="str">
            <v>Полоса 6*40-45*80 кп</v>
          </cell>
        </row>
        <row r="345">
          <cell r="F345" t="str">
            <v>Полоса 6*40-45*80 пс</v>
          </cell>
        </row>
        <row r="346">
          <cell r="F346" t="str">
            <v>Полоса 6*40-45*80 сп</v>
          </cell>
        </row>
        <row r="347">
          <cell r="F347" t="str">
            <v>Полоса 6*40-45*80 ст.0</v>
          </cell>
        </row>
        <row r="348">
          <cell r="F348" t="str">
            <v xml:space="preserve">Полоса бандажная  </v>
          </cell>
        </row>
        <row r="349">
          <cell r="F349" t="str">
            <v xml:space="preserve">Полоса для изостыка  </v>
          </cell>
        </row>
        <row r="350">
          <cell r="F350" t="str">
            <v xml:space="preserve">Полоса для клемм  </v>
          </cell>
        </row>
        <row r="351">
          <cell r="F351" t="str">
            <v xml:space="preserve">Полоса для накладок 1Р-65 (стан 450)  </v>
          </cell>
        </row>
        <row r="352">
          <cell r="F352" t="str">
            <v xml:space="preserve">Полоса для накладок 1Р-65 (стан 500)  </v>
          </cell>
        </row>
        <row r="353">
          <cell r="F353" t="str">
            <v xml:space="preserve">Полоса для накладок 2Р-65 (стан 450)  </v>
          </cell>
        </row>
        <row r="354">
          <cell r="F354" t="str">
            <v xml:space="preserve">Полоса для накладок 2Р-65 (стан 500)  </v>
          </cell>
        </row>
        <row r="355">
          <cell r="F355" t="str">
            <v xml:space="preserve">Полоса для накладок Р50  </v>
          </cell>
        </row>
        <row r="356">
          <cell r="F356" t="str">
            <v xml:space="preserve">Полоса лемешная 142Д  </v>
          </cell>
        </row>
        <row r="357">
          <cell r="F357" t="str">
            <v xml:space="preserve">Полоса подкладочная (КБ)   </v>
          </cell>
        </row>
        <row r="358">
          <cell r="F358" t="str">
            <v xml:space="preserve">Полоса подкладочная ДН-50  </v>
          </cell>
        </row>
        <row r="359">
          <cell r="F359" t="str">
            <v xml:space="preserve">Полоса подкладочная ДН-65  </v>
          </cell>
        </row>
        <row r="360">
          <cell r="F360" t="str">
            <v xml:space="preserve">Полоса подкладочная СД-50  </v>
          </cell>
        </row>
        <row r="361">
          <cell r="F361" t="str">
            <v xml:space="preserve">Полоса подкладочная СД-65  </v>
          </cell>
        </row>
        <row r="362">
          <cell r="F362" t="str">
            <v xml:space="preserve">Полоса скобы упорной  </v>
          </cell>
        </row>
        <row r="363">
          <cell r="F363" t="str">
            <v xml:space="preserve">Прокат для автопетли  </v>
          </cell>
        </row>
        <row r="364">
          <cell r="F364" t="str">
            <v>Профиль футеровочный  1Ц</v>
          </cell>
        </row>
        <row r="365">
          <cell r="F365" t="str">
            <v>Профиль футеровочный  2Ц</v>
          </cell>
        </row>
        <row r="366">
          <cell r="F366" t="str">
            <v>Профиль футеровочный  3Ц</v>
          </cell>
        </row>
        <row r="367">
          <cell r="F367" t="str">
            <v xml:space="preserve">Рельсы UIC-60  </v>
          </cell>
        </row>
        <row r="368">
          <cell r="F368" t="str">
            <v xml:space="preserve">Рельсы КР-100  </v>
          </cell>
        </row>
        <row r="369">
          <cell r="F369" t="str">
            <v xml:space="preserve">Рельсы КР-120  </v>
          </cell>
        </row>
        <row r="370">
          <cell r="F370" t="str">
            <v xml:space="preserve">Рельсы КР-80  </v>
          </cell>
        </row>
        <row r="371">
          <cell r="F371" t="str">
            <v xml:space="preserve">Рельсы ОР-43  </v>
          </cell>
        </row>
        <row r="372">
          <cell r="F372" t="str">
            <v xml:space="preserve">Рельсы ОР-50  </v>
          </cell>
        </row>
        <row r="373">
          <cell r="F373" t="str">
            <v xml:space="preserve">Рельсы ОР-65  </v>
          </cell>
        </row>
        <row r="374">
          <cell r="F374" t="str">
            <v xml:space="preserve">Рельсы ОР-65 2с. </v>
          </cell>
        </row>
        <row r="375">
          <cell r="F375" t="str">
            <v xml:space="preserve">Рельсы по ТУ 14-103-049-2001  </v>
          </cell>
        </row>
        <row r="376">
          <cell r="F376" t="str">
            <v xml:space="preserve">Рельсы Р-24  </v>
          </cell>
        </row>
        <row r="377">
          <cell r="F377" t="str">
            <v xml:space="preserve">Рельсы Р-24 (ТУ) </v>
          </cell>
        </row>
        <row r="378">
          <cell r="F378" t="str">
            <v>Рельсы Р-50 (12,5м) М</v>
          </cell>
        </row>
        <row r="379">
          <cell r="F379" t="str">
            <v>Рельсы Р-50 (12,5м) Э</v>
          </cell>
        </row>
        <row r="380">
          <cell r="F380" t="str">
            <v>Рельсы Р-50 (18-24,5м) М</v>
          </cell>
        </row>
        <row r="381">
          <cell r="F381" t="str">
            <v>Рельсы Р-50 (18-24,5м) Э</v>
          </cell>
        </row>
        <row r="382">
          <cell r="F382" t="str">
            <v>Рельсы Р-50 (25м) М</v>
          </cell>
        </row>
        <row r="383">
          <cell r="F383" t="str">
            <v>Рельсы Р-50 (25м) Э</v>
          </cell>
        </row>
        <row r="384">
          <cell r="F384" t="str">
            <v>Рельсы Р-50 (8-12,4м) М</v>
          </cell>
        </row>
        <row r="385">
          <cell r="F385" t="str">
            <v>Рельсы Р-50 (8-12,4м) Э</v>
          </cell>
        </row>
        <row r="386">
          <cell r="F386" t="str">
            <v>Рельсы Р-65 (12,5м) М</v>
          </cell>
        </row>
        <row r="387">
          <cell r="F387" t="str">
            <v>Рельсы Р-65 (12,5м) Э</v>
          </cell>
        </row>
        <row r="388">
          <cell r="F388" t="str">
            <v>Рельсы Р-65 (18-24,5м) М</v>
          </cell>
        </row>
        <row r="389">
          <cell r="F389" t="str">
            <v>Рельсы Р-65 (18-24,5м) М т/о</v>
          </cell>
        </row>
        <row r="390">
          <cell r="F390" t="str">
            <v>Рельсы Р-65 (18-24,5м) Э</v>
          </cell>
        </row>
        <row r="391">
          <cell r="F391" t="str">
            <v>Рельсы Р-65 (18-24,5м) Э т/о</v>
          </cell>
        </row>
        <row r="392">
          <cell r="F392" t="str">
            <v>Рельсы Р-65 (25м) М</v>
          </cell>
        </row>
        <row r="393">
          <cell r="F393" t="str">
            <v>Рельсы Р-65 (25м) М т/о</v>
          </cell>
        </row>
        <row r="394">
          <cell r="F394" t="str">
            <v>Рельсы Р-65 (25м) Э</v>
          </cell>
        </row>
        <row r="395">
          <cell r="F395" t="str">
            <v>Рельсы Р-65 (25м) Э т/о</v>
          </cell>
        </row>
        <row r="396">
          <cell r="F396" t="str">
            <v>Рельсы Р-65 (8-12,4м) М</v>
          </cell>
        </row>
        <row r="397">
          <cell r="F397" t="str">
            <v>Рельсы Р-65 (8-12,4м) Э</v>
          </cell>
        </row>
        <row r="398">
          <cell r="F398" t="str">
            <v>Рельсы Р-65 НЭ по ТУ (18-24,5м) М т/о</v>
          </cell>
        </row>
        <row r="399">
          <cell r="F399" t="str">
            <v>Рельсы Р-65 НЭ по ТУ (18-24,5м) Э т/о</v>
          </cell>
        </row>
        <row r="400">
          <cell r="F400" t="str">
            <v>Рельсы Р-65 НЭ по ТУ (25м) М т/о</v>
          </cell>
        </row>
        <row r="401">
          <cell r="F401" t="str">
            <v>Рельсы Р-65 НЭ по ТУ (25м) Э т/о</v>
          </cell>
        </row>
        <row r="402">
          <cell r="F402" t="str">
            <v>Рельсы Р-65 рамные М</v>
          </cell>
        </row>
        <row r="403">
          <cell r="F403" t="str">
            <v>Рельсы Р-65 рамные Э</v>
          </cell>
        </row>
        <row r="404">
          <cell r="F404" t="str">
            <v>Рельсы Р-65 СС по ТУ (25м) М т/о</v>
          </cell>
        </row>
        <row r="405">
          <cell r="F405" t="str">
            <v>Рельсы Р-65 СС по ТУ (25м) Э т/о</v>
          </cell>
        </row>
        <row r="406">
          <cell r="F406" t="str">
            <v>Рельсы РП-50 (12,5м) М</v>
          </cell>
        </row>
        <row r="407">
          <cell r="F407" t="str">
            <v>Рельсы РП-50 (12,5м) Э</v>
          </cell>
        </row>
        <row r="408">
          <cell r="F408" t="str">
            <v>Рельсы РП-50 (25м) М</v>
          </cell>
        </row>
        <row r="409">
          <cell r="F409" t="str">
            <v>Рельсы РП-50 (25м) Э</v>
          </cell>
        </row>
        <row r="410">
          <cell r="F410" t="str">
            <v>Рельсы РП-50 (8-12,4м) М</v>
          </cell>
        </row>
        <row r="411">
          <cell r="F411" t="str">
            <v>Рельсы РП-50 (8-12,4м) М</v>
          </cell>
        </row>
        <row r="412">
          <cell r="F412" t="str">
            <v>Рельсы РП-50 (8-12,4м) Э</v>
          </cell>
        </row>
        <row r="413">
          <cell r="F413" t="str">
            <v>Рельсы РП-50 (8-12,4м) Э</v>
          </cell>
        </row>
        <row r="414">
          <cell r="F414" t="str">
            <v>Рельсы РП-65 (12,5м) М</v>
          </cell>
        </row>
        <row r="415">
          <cell r="F415" t="str">
            <v>Рельсы РП-65 (12,5м) М т/о</v>
          </cell>
        </row>
        <row r="416">
          <cell r="F416" t="str">
            <v>Рельсы РП-65 (12,5м) Э</v>
          </cell>
        </row>
        <row r="417">
          <cell r="F417" t="str">
            <v>Рельсы РП-65 (12,5м) Э т/о</v>
          </cell>
        </row>
        <row r="418">
          <cell r="F418" t="str">
            <v>Рельсы РП-65 (18-24,5м) М</v>
          </cell>
        </row>
        <row r="419">
          <cell r="F419" t="str">
            <v>Рельсы РП-65 (18-24,5м) М т/о</v>
          </cell>
        </row>
        <row r="420">
          <cell r="F420" t="str">
            <v>Рельсы РП-65 (18-24,5м) Э</v>
          </cell>
        </row>
        <row r="421">
          <cell r="F421" t="str">
            <v>Рельсы РП-65 (18-24,5м) Э т/о</v>
          </cell>
        </row>
        <row r="422">
          <cell r="F422" t="str">
            <v>Рельсы РП-65 (25м) М</v>
          </cell>
        </row>
        <row r="423">
          <cell r="F423" t="str">
            <v>Рельсы РП-65 (25м) М т/о</v>
          </cell>
        </row>
        <row r="424">
          <cell r="F424" t="str">
            <v>Рельсы РП-65 (25м) Э</v>
          </cell>
        </row>
        <row r="425">
          <cell r="F425" t="str">
            <v>Рельсы РП-65 (25м) Э т/о</v>
          </cell>
        </row>
        <row r="426">
          <cell r="F426" t="str">
            <v>Рельсы РП-65 (8-12,4м) М</v>
          </cell>
        </row>
        <row r="427">
          <cell r="F427" t="str">
            <v>Рельсы РП-65 (8-12,4м) М т/о</v>
          </cell>
        </row>
        <row r="428">
          <cell r="F428" t="str">
            <v>Рельсы РП-65 (8-12,4м) Э</v>
          </cell>
        </row>
        <row r="429">
          <cell r="F429" t="str">
            <v>Рельсы РП-65 (8-12,4м) Э т/о</v>
          </cell>
        </row>
        <row r="430">
          <cell r="F430" t="str">
            <v xml:space="preserve">Рельсы Т-62 трамвайные </v>
          </cell>
        </row>
        <row r="431">
          <cell r="F431" t="str">
            <v xml:space="preserve">Рельсы УР-65 усовиковые </v>
          </cell>
        </row>
        <row r="432">
          <cell r="F432" t="str">
            <v>СВП 17 пс</v>
          </cell>
        </row>
        <row r="433">
          <cell r="F433" t="str">
            <v>СВП 17 сп</v>
          </cell>
        </row>
        <row r="434">
          <cell r="F434" t="str">
            <v>СВП 22 пс</v>
          </cell>
        </row>
        <row r="435">
          <cell r="F435" t="str">
            <v>СВП 22 сп</v>
          </cell>
        </row>
        <row r="436">
          <cell r="F436" t="str">
            <v xml:space="preserve">Скоба упорная  </v>
          </cell>
        </row>
        <row r="437">
          <cell r="F437" t="str">
            <v>Сляб  пс/сп</v>
          </cell>
        </row>
        <row r="438">
          <cell r="F438" t="str">
            <v xml:space="preserve">Стрелочная подушка ПС-1 </v>
          </cell>
        </row>
        <row r="439">
          <cell r="F439" t="str">
            <v xml:space="preserve">Стрелочная подушка ПС-3 </v>
          </cell>
        </row>
        <row r="440">
          <cell r="F440" t="str">
            <v xml:space="preserve">Стрелочная подушка ПС-5 </v>
          </cell>
        </row>
        <row r="441">
          <cell r="F441" t="str">
            <v xml:space="preserve">Трубная заготовка (РБЦ) 100-120 </v>
          </cell>
        </row>
        <row r="442">
          <cell r="F442" t="str">
            <v xml:space="preserve">Трубная заготовка (стан 500) 100-120 </v>
          </cell>
        </row>
        <row r="443">
          <cell r="F443" t="str">
            <v>Уголок 100  09Г2С</v>
          </cell>
        </row>
        <row r="444">
          <cell r="F444" t="str">
            <v>Уголок 100  15ХСНД</v>
          </cell>
        </row>
        <row r="445">
          <cell r="F445" t="str">
            <v>Уголок 100 пс</v>
          </cell>
        </row>
        <row r="446">
          <cell r="F446" t="str">
            <v>Уголок 100 сп</v>
          </cell>
        </row>
        <row r="447">
          <cell r="F447" t="str">
            <v>Уголок 125  09Г2С</v>
          </cell>
        </row>
        <row r="448">
          <cell r="F448" t="str">
            <v>Уголок 125  15ХСНД</v>
          </cell>
        </row>
        <row r="449">
          <cell r="F449" t="str">
            <v>Уголок 125 пс</v>
          </cell>
        </row>
        <row r="450">
          <cell r="F450" t="str">
            <v>Уголок 125 сп</v>
          </cell>
        </row>
        <row r="451">
          <cell r="F451" t="str">
            <v>Уголок 140  09Г2С</v>
          </cell>
        </row>
        <row r="452">
          <cell r="F452" t="str">
            <v>Уголок 140  15ХСНД</v>
          </cell>
        </row>
        <row r="453">
          <cell r="F453" t="str">
            <v>Уголок 140 пс</v>
          </cell>
        </row>
        <row r="454">
          <cell r="F454" t="str">
            <v>Уголок 140 сп</v>
          </cell>
        </row>
        <row r="455">
          <cell r="F455" t="str">
            <v>Уголок 140*90  09Г2С</v>
          </cell>
        </row>
        <row r="456">
          <cell r="F456" t="str">
            <v>Уголок 140*90  15ХСНД</v>
          </cell>
        </row>
        <row r="457">
          <cell r="F457" t="str">
            <v>Уголок 140*90 пс</v>
          </cell>
        </row>
        <row r="458">
          <cell r="F458" t="str">
            <v>Уголок 140*90 сп</v>
          </cell>
        </row>
        <row r="459">
          <cell r="F459" t="str">
            <v>Уголок 160*100  09Г2С</v>
          </cell>
        </row>
        <row r="460">
          <cell r="F460" t="str">
            <v>Уголок 160*100  15ХСНД</v>
          </cell>
        </row>
        <row r="461">
          <cell r="F461" t="str">
            <v>Уголок 160*100 пс</v>
          </cell>
        </row>
        <row r="462">
          <cell r="F462" t="str">
            <v>Уголок 160*100 сп</v>
          </cell>
        </row>
        <row r="463">
          <cell r="F463" t="str">
            <v>Уголок 63  09Г2С</v>
          </cell>
        </row>
        <row r="464">
          <cell r="F464" t="str">
            <v>Уголок 63  15ХСНД</v>
          </cell>
        </row>
        <row r="465">
          <cell r="F465" t="str">
            <v>Уголок 63 пс</v>
          </cell>
        </row>
        <row r="466">
          <cell r="F466" t="str">
            <v>Уголок 63 сп</v>
          </cell>
        </row>
        <row r="467">
          <cell r="F467" t="str">
            <v>Уголок 75  09Г2С</v>
          </cell>
        </row>
        <row r="468">
          <cell r="F468" t="str">
            <v>Уголок 75  15ХСНД</v>
          </cell>
        </row>
        <row r="469">
          <cell r="F469" t="str">
            <v>Уголок 75 пс</v>
          </cell>
        </row>
        <row r="470">
          <cell r="F470" t="str">
            <v>Уголок 75 сп</v>
          </cell>
        </row>
        <row r="471">
          <cell r="F471" t="str">
            <v xml:space="preserve">Уголок контррельсовый  </v>
          </cell>
        </row>
        <row r="472">
          <cell r="F472" t="str">
            <v>Чугун литейный  Л1-Л6</v>
          </cell>
        </row>
        <row r="473">
          <cell r="F473" t="str">
            <v>Чугун передельный  П1, П2, ПЛ1, ПЛ2</v>
          </cell>
        </row>
        <row r="474">
          <cell r="F474" t="str">
            <v xml:space="preserve">Чугун передельный жидкий </v>
          </cell>
        </row>
        <row r="475">
          <cell r="F475" t="str">
            <v>Шар 100 2гр.тв.</v>
          </cell>
        </row>
        <row r="476">
          <cell r="F476" t="str">
            <v>Шар 100 3гр.тв.</v>
          </cell>
        </row>
        <row r="477">
          <cell r="F477" t="str">
            <v>Шар 120 2гр.тв.</v>
          </cell>
        </row>
        <row r="478">
          <cell r="F478" t="str">
            <v>Шар 40 2гр.тв.</v>
          </cell>
        </row>
        <row r="479">
          <cell r="F479" t="str">
            <v>Шар 40 3гр.тв.</v>
          </cell>
        </row>
        <row r="480">
          <cell r="F480" t="str">
            <v>Шар 60 2гр.тв.</v>
          </cell>
        </row>
        <row r="481">
          <cell r="F481" t="str">
            <v>Шар 60 3гр.тв.</v>
          </cell>
        </row>
        <row r="482">
          <cell r="F482" t="str">
            <v>Шар 80 2гр.тв.</v>
          </cell>
        </row>
        <row r="483">
          <cell r="F483" t="str">
            <v>Шар 80 3гр.тв.</v>
          </cell>
        </row>
        <row r="484">
          <cell r="F484" t="str">
            <v>Швеллер 18  09Г2С</v>
          </cell>
        </row>
        <row r="485">
          <cell r="F485" t="str">
            <v>Швеллер 18 15ХСНД</v>
          </cell>
        </row>
        <row r="486">
          <cell r="F486" t="str">
            <v>Швеллер 18 пс</v>
          </cell>
        </row>
        <row r="487">
          <cell r="F487" t="str">
            <v>Швеллер 18 сп</v>
          </cell>
        </row>
        <row r="488">
          <cell r="F488" t="str">
            <v>Швеллер 24У  09Г2С</v>
          </cell>
        </row>
        <row r="489">
          <cell r="F489" t="str">
            <v>Швеллер 24У 15ХСНД</v>
          </cell>
        </row>
        <row r="490">
          <cell r="F490" t="str">
            <v>Швеллер 24У пс</v>
          </cell>
        </row>
        <row r="491">
          <cell r="F491" t="str">
            <v>Швеллер 24У сп</v>
          </cell>
        </row>
        <row r="492">
          <cell r="F492" t="str">
            <v>Швеллер 30У  09Г2С</v>
          </cell>
        </row>
        <row r="493">
          <cell r="F493" t="str">
            <v>Швеллер 30У 15ХСНД</v>
          </cell>
        </row>
        <row r="494">
          <cell r="F494" t="str">
            <v>Швеллер 30У пс</v>
          </cell>
        </row>
        <row r="495">
          <cell r="F495" t="str">
            <v>Швеллер 30У сп</v>
          </cell>
        </row>
        <row r="496">
          <cell r="F496" t="str">
            <v>Швеллер 40У  09Г2С</v>
          </cell>
        </row>
        <row r="497">
          <cell r="F497" t="str">
            <v>Швеллер 40У 15ХСНД</v>
          </cell>
        </row>
        <row r="498">
          <cell r="F498" t="str">
            <v>Швеллер 40У пс</v>
          </cell>
        </row>
        <row r="499">
          <cell r="F499" t="str">
            <v>Швеллер 40У сп</v>
          </cell>
        </row>
        <row r="500">
          <cell r="F500" t="str">
            <v xml:space="preserve">Шлак огненодоменный  </v>
          </cell>
        </row>
      </sheetData>
      <sheetData sheetId="2" refreshError="1">
        <row r="2">
          <cell r="A2" t="str">
            <v>ТД ЕвразХолдинг</v>
          </cell>
          <cell r="D2" t="str">
            <v>контрагент</v>
          </cell>
        </row>
        <row r="3">
          <cell r="A3" t="str">
            <v>Ферротрейд</v>
          </cell>
          <cell r="D3" t="str">
            <v>комбинат</v>
          </cell>
        </row>
        <row r="4">
          <cell r="A4" t="str">
            <v>Ферротранстрейд</v>
          </cell>
          <cell r="D4" t="str">
            <v>другое</v>
          </cell>
        </row>
        <row r="5">
          <cell r="A5" t="str">
            <v>КД НКМК (о.р. без дочек и р.э.н.)</v>
          </cell>
        </row>
        <row r="6">
          <cell r="A6" t="str">
            <v xml:space="preserve"> - р.э.н.</v>
          </cell>
        </row>
        <row r="7">
          <cell r="A7" t="str">
            <v xml:space="preserve"> - "дочки"</v>
          </cell>
        </row>
        <row r="8">
          <cell r="A8" t="str">
            <v xml:space="preserve"> - оседание</v>
          </cell>
        </row>
      </sheetData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9"/>
      <sheetName val="Помощь"/>
      <sheetName val="КлассНKМК"/>
      <sheetName val="КлассНТМК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5">
          <cell r="C5" t="str">
            <v>Ист Металс С.А.</v>
          </cell>
          <cell r="F5" t="str">
            <v>ПП</v>
          </cell>
        </row>
        <row r="6">
          <cell r="C6" t="str">
            <v>Торговый дом "ЕвразХолдинг"</v>
          </cell>
          <cell r="F6" t="str">
            <v>контрагент</v>
          </cell>
        </row>
        <row r="7">
          <cell r="C7" t="str">
            <v>Ферротранстрейд (поставки на МПС)</v>
          </cell>
          <cell r="F7" t="str">
            <v>другое</v>
          </cell>
        </row>
        <row r="8">
          <cell r="C8" t="str">
            <v>Ферротранстрейд (коммерческие поставки)</v>
          </cell>
        </row>
        <row r="9">
          <cell r="C9" t="str">
            <v>ПМГ</v>
          </cell>
        </row>
        <row r="10">
          <cell r="C10" t="str">
            <v>КД НКМК - отгрузка по прямым договорам (О.Р.)</v>
          </cell>
        </row>
        <row r="20">
          <cell r="F20" t="str">
            <v>Z профиль №10 100*75  (для вагоностроения)</v>
          </cell>
        </row>
        <row r="21">
          <cell r="F21" t="str">
            <v xml:space="preserve">Балка  монорельсовая  </v>
          </cell>
        </row>
        <row r="22">
          <cell r="F22" t="str">
            <v xml:space="preserve">Бой изложниц  </v>
          </cell>
        </row>
        <row r="23">
          <cell r="F23" t="str">
            <v xml:space="preserve">Заготовка для мел. шаров 40 </v>
          </cell>
        </row>
        <row r="24">
          <cell r="F24" t="str">
            <v xml:space="preserve">Заготовка для мел. шаров 85 </v>
          </cell>
        </row>
        <row r="25">
          <cell r="F25" t="str">
            <v xml:space="preserve">Заготовка для мел. шаров 40, 60 </v>
          </cell>
        </row>
        <row r="26">
          <cell r="F26" t="str">
            <v xml:space="preserve">Заготовка для мел. шаров 80, 100 </v>
          </cell>
        </row>
        <row r="27">
          <cell r="F27" t="str">
            <v xml:space="preserve">Заготовка уголка конррельсового  </v>
          </cell>
        </row>
        <row r="28">
          <cell r="F28" t="str">
            <v>Квадрат (блюминг) 100-120 пс</v>
          </cell>
        </row>
        <row r="29">
          <cell r="F29" t="str">
            <v>Квадрат (блюминг) 100-120 сп</v>
          </cell>
        </row>
        <row r="30">
          <cell r="F30" t="str">
            <v xml:space="preserve">Квадрат (блюминг) 100-120 </v>
          </cell>
        </row>
        <row r="31">
          <cell r="F31" t="str">
            <v>Квадрат (РБЦ) 100-120 пс</v>
          </cell>
        </row>
        <row r="32">
          <cell r="F32" t="str">
            <v>Квадрат (РБЦ) 100-120 сп</v>
          </cell>
        </row>
        <row r="33">
          <cell r="F33" t="str">
            <v>Квадрат (РБЦ)  отсортировка</v>
          </cell>
        </row>
        <row r="34">
          <cell r="F34" t="str">
            <v>Квадрат (стан 450) 65 пс/сп</v>
          </cell>
        </row>
        <row r="35">
          <cell r="F35" t="str">
            <v>Квадрат (стан 450) 80 пс/сп</v>
          </cell>
        </row>
        <row r="36">
          <cell r="F36" t="str">
            <v>Квадрат (стан 500) 100-120 пс</v>
          </cell>
        </row>
        <row r="37">
          <cell r="F37" t="str">
            <v>Квадрат (стан 500) 100-120 сп</v>
          </cell>
        </row>
        <row r="38">
          <cell r="F38" t="str">
            <v>Квадрат (стан 500) 70-80 пс</v>
          </cell>
        </row>
        <row r="39">
          <cell r="F39" t="str">
            <v>Квадрат (стан 500) 70-80 сп</v>
          </cell>
        </row>
        <row r="40">
          <cell r="F40" t="str">
            <v>Квадрат (стан 500)  отсортировка</v>
          </cell>
        </row>
        <row r="41">
          <cell r="F41" t="str">
            <v xml:space="preserve">Клемма  </v>
          </cell>
        </row>
        <row r="42">
          <cell r="F42" t="str">
            <v xml:space="preserve">Контррельсы РК-50  </v>
          </cell>
        </row>
        <row r="43">
          <cell r="F43" t="str">
            <v xml:space="preserve">Контррельсы РК-65  </v>
          </cell>
        </row>
        <row r="44">
          <cell r="F44" t="str">
            <v>Круг 30-36 09Г2</v>
          </cell>
        </row>
        <row r="45">
          <cell r="F45" t="str">
            <v>Круг 30-36 09Г2Д</v>
          </cell>
        </row>
        <row r="46">
          <cell r="F46" t="str">
            <v>Круг 30-36 09Г2С</v>
          </cell>
        </row>
        <row r="47">
          <cell r="F47" t="str">
            <v>Круг 30-36 10Г2-50Г2</v>
          </cell>
        </row>
        <row r="48">
          <cell r="F48" t="str">
            <v>Круг 30-36 10Г2С1</v>
          </cell>
        </row>
        <row r="49">
          <cell r="F49" t="str">
            <v>Круг 30-36 10ХСНД</v>
          </cell>
        </row>
        <row r="50">
          <cell r="F50" t="str">
            <v>Круг 30-36 12Х18Н10Т</v>
          </cell>
        </row>
        <row r="51">
          <cell r="F51" t="str">
            <v>Круг 30-36 12Х2Н4А</v>
          </cell>
        </row>
        <row r="52">
          <cell r="F52" t="str">
            <v>Круг 30-36 12ХН3А-20ХНЗА</v>
          </cell>
        </row>
        <row r="53">
          <cell r="F53" t="str">
            <v>Круг 30-36 14Г2</v>
          </cell>
        </row>
        <row r="54">
          <cell r="F54" t="str">
            <v>Круг 30-36 15Г-50Г</v>
          </cell>
        </row>
        <row r="55">
          <cell r="F55" t="str">
            <v>Круг 30-36 18ХГНР-20ХГНР</v>
          </cell>
        </row>
        <row r="56">
          <cell r="F56" t="str">
            <v>Круг 30-36 18ХГТ-30ХГТ</v>
          </cell>
        </row>
        <row r="57">
          <cell r="F57" t="str">
            <v>Круг 30-36 20-25ХГНМ/25ХГНМА</v>
          </cell>
        </row>
        <row r="58">
          <cell r="F58" t="str">
            <v>Круг 30-36 20Г2Р</v>
          </cell>
        </row>
        <row r="59">
          <cell r="F59" t="str">
            <v>Круг 30-36 20Х13-40Х13</v>
          </cell>
        </row>
        <row r="60">
          <cell r="F60" t="str">
            <v>Круг 30-36 20ХН-55ХН</v>
          </cell>
        </row>
        <row r="61">
          <cell r="F61" t="str">
            <v>Круг 30-36 25ХГСА-35ХГСА</v>
          </cell>
        </row>
        <row r="62">
          <cell r="F62" t="str">
            <v>Круг 30-36 33ХС-40ХС</v>
          </cell>
        </row>
        <row r="63">
          <cell r="F63" t="str">
            <v>Круг 30-36 38ХФР-40ХФР</v>
          </cell>
        </row>
        <row r="64">
          <cell r="F64" t="str">
            <v>Круг 30-36 3Гпс-5Гпс</v>
          </cell>
        </row>
        <row r="65">
          <cell r="F65" t="str">
            <v>Круг 30-36 40ГМФР</v>
          </cell>
        </row>
        <row r="66">
          <cell r="F66" t="str">
            <v>Круг 30-36 40ХН2МА</v>
          </cell>
        </row>
        <row r="67">
          <cell r="F67" t="str">
            <v>Круг 30-36 40ХФА</v>
          </cell>
        </row>
        <row r="68">
          <cell r="F68" t="str">
            <v>Круг 30-36 50С2-60С2</v>
          </cell>
        </row>
        <row r="69">
          <cell r="F69" t="str">
            <v>Круг 30-36 55ПП-60ПП</v>
          </cell>
        </row>
        <row r="70">
          <cell r="F70" t="str">
            <v>Круг 30-36 5ХНМ</v>
          </cell>
        </row>
        <row r="71">
          <cell r="F71" t="str">
            <v>Круг 30-36 60Г-70Г</v>
          </cell>
        </row>
        <row r="72">
          <cell r="F72" t="str">
            <v>Круг 30-36 6ХВ2С</v>
          </cell>
        </row>
        <row r="73">
          <cell r="F73" t="str">
            <v>Круг 30-36 9ХФ</v>
          </cell>
        </row>
        <row r="74">
          <cell r="F74" t="str">
            <v>Круг 30-36 инструмент</v>
          </cell>
        </row>
        <row r="75">
          <cell r="F75" t="str">
            <v>Круг 30-36 К1,К3</v>
          </cell>
        </row>
        <row r="76">
          <cell r="F76" t="str">
            <v>Круг 30-36 К5</v>
          </cell>
        </row>
        <row r="77">
          <cell r="F77" t="str">
            <v>Круг 30-36 кач. (ст20-45)</v>
          </cell>
        </row>
        <row r="78">
          <cell r="F78" t="str">
            <v>Круг 30-36 КВК</v>
          </cell>
        </row>
        <row r="79">
          <cell r="F79" t="str">
            <v>Круг 30-36 кп</v>
          </cell>
        </row>
        <row r="80">
          <cell r="F80" t="str">
            <v>Круг 30-36 пс</v>
          </cell>
        </row>
        <row r="81">
          <cell r="F81" t="str">
            <v>Круг 30-36 сп</v>
          </cell>
        </row>
        <row r="82">
          <cell r="F82" t="str">
            <v>Круг 30-36 ст.0</v>
          </cell>
        </row>
        <row r="83">
          <cell r="F83" t="str">
            <v>Круг 30-36 У7А-У10А</v>
          </cell>
        </row>
        <row r="84">
          <cell r="F84" t="str">
            <v>Круг 30-36 хромистая</v>
          </cell>
        </row>
        <row r="85">
          <cell r="F85" t="str">
            <v>Круг 30-36 ШХ-15</v>
          </cell>
        </row>
        <row r="86">
          <cell r="F86" t="str">
            <v>Круг 30-36 ШХ-15СГ</v>
          </cell>
        </row>
        <row r="87">
          <cell r="F87" t="str">
            <v>Круг 30-36 ШХ4</v>
          </cell>
        </row>
        <row r="88">
          <cell r="F88" t="str">
            <v>Круг 38-42  33ХС-40ХС</v>
          </cell>
        </row>
        <row r="89">
          <cell r="F89" t="str">
            <v>Круг 38-42  ШХ-15</v>
          </cell>
        </row>
        <row r="90">
          <cell r="F90" t="str">
            <v>Круг 38-42 09Г2</v>
          </cell>
        </row>
        <row r="91">
          <cell r="F91" t="str">
            <v>Круг 38-42 09Г2Д</v>
          </cell>
        </row>
        <row r="92">
          <cell r="F92" t="str">
            <v>Круг 38-42 09Г2С</v>
          </cell>
        </row>
        <row r="93">
          <cell r="F93" t="str">
            <v>Круг 38-42 10Г2-50Г2</v>
          </cell>
        </row>
        <row r="94">
          <cell r="F94" t="str">
            <v>Круг 38-42 10Г2С1</v>
          </cell>
        </row>
        <row r="95">
          <cell r="F95" t="str">
            <v>Круг 38-42 10ХСНД</v>
          </cell>
        </row>
        <row r="96">
          <cell r="F96" t="str">
            <v>Круг 38-42 12Х18Н10Т</v>
          </cell>
        </row>
        <row r="97">
          <cell r="F97" t="str">
            <v>Круг 38-42 12Х2Н4А</v>
          </cell>
        </row>
        <row r="98">
          <cell r="F98" t="str">
            <v>Круг 38-42 12ХН3А-20ХНЗА</v>
          </cell>
        </row>
        <row r="99">
          <cell r="F99" t="str">
            <v>Круг 38-42 14Г2</v>
          </cell>
        </row>
        <row r="100">
          <cell r="F100" t="str">
            <v>Круг 38-42 15Г-50Г</v>
          </cell>
        </row>
        <row r="101">
          <cell r="F101" t="str">
            <v>Круг 38-42 18ХГНР-20ХГНР</v>
          </cell>
        </row>
        <row r="102">
          <cell r="F102" t="str">
            <v>Круг 38-42 18ХГТ-30ХГТ</v>
          </cell>
        </row>
        <row r="103">
          <cell r="F103" t="str">
            <v>Круг 38-42 20-25ХГНМ/25ХГНМА</v>
          </cell>
        </row>
        <row r="104">
          <cell r="F104" t="str">
            <v>Круг 38-42 20Г2Р</v>
          </cell>
        </row>
        <row r="105">
          <cell r="F105" t="str">
            <v>Круг 38-42 20Х13-40Х13</v>
          </cell>
        </row>
        <row r="106">
          <cell r="F106" t="str">
            <v>Круг 38-42 20ХН-55ХН</v>
          </cell>
        </row>
        <row r="107">
          <cell r="F107" t="str">
            <v>Круг 38-42 25ХГСА-35ХГСА</v>
          </cell>
        </row>
        <row r="108">
          <cell r="F108" t="str">
            <v>Круг 38-42 38ХФР-40ХФР</v>
          </cell>
        </row>
        <row r="109">
          <cell r="F109" t="str">
            <v>Круг 38-42 3Гпс-5Гпс</v>
          </cell>
        </row>
        <row r="110">
          <cell r="F110" t="str">
            <v>Круг 38-42 40ГМФР</v>
          </cell>
        </row>
        <row r="111">
          <cell r="F111" t="str">
            <v>Круг 38-42 40ХН2МА</v>
          </cell>
        </row>
        <row r="112">
          <cell r="F112" t="str">
            <v>Круг 38-42 40ХФА</v>
          </cell>
        </row>
        <row r="113">
          <cell r="F113" t="str">
            <v>Круг 38-42 50С2-60С2</v>
          </cell>
        </row>
        <row r="114">
          <cell r="F114" t="str">
            <v>Круг 38-42 55ПП-60ПП</v>
          </cell>
        </row>
        <row r="115">
          <cell r="F115" t="str">
            <v>Круг 38-42 5ХНМ</v>
          </cell>
        </row>
        <row r="116">
          <cell r="F116" t="str">
            <v>Круг 38-42 60Г-70Г</v>
          </cell>
        </row>
        <row r="117">
          <cell r="F117" t="str">
            <v>Круг 38-42 6ХВ2С</v>
          </cell>
        </row>
        <row r="118">
          <cell r="F118" t="str">
            <v>Круг 38-42 9ХФ</v>
          </cell>
        </row>
        <row r="119">
          <cell r="F119" t="str">
            <v>Круг 38-42 инструмент</v>
          </cell>
        </row>
        <row r="120">
          <cell r="F120" t="str">
            <v>Круг 38-42 К1,К3</v>
          </cell>
        </row>
        <row r="121">
          <cell r="F121" t="str">
            <v>Круг 38-42 К5</v>
          </cell>
        </row>
        <row r="122">
          <cell r="F122" t="str">
            <v>Круг 38-42 кач. (ст20-45)</v>
          </cell>
        </row>
        <row r="123">
          <cell r="F123" t="str">
            <v>Круг 38-42 КВК</v>
          </cell>
        </row>
        <row r="124">
          <cell r="F124" t="str">
            <v>Круг 38-42 кп</v>
          </cell>
        </row>
        <row r="125">
          <cell r="F125" t="str">
            <v>Круг 38-42 пс</v>
          </cell>
        </row>
        <row r="126">
          <cell r="F126" t="str">
            <v>Круг 38-42 сп</v>
          </cell>
        </row>
        <row r="127">
          <cell r="F127" t="str">
            <v>Круг 38-42 ст.0</v>
          </cell>
        </row>
        <row r="128">
          <cell r="F128" t="str">
            <v>Круг 38-42 У7А-У10А</v>
          </cell>
        </row>
        <row r="129">
          <cell r="F129" t="str">
            <v>Круг 38-42 хромистая</v>
          </cell>
        </row>
        <row r="130">
          <cell r="F130" t="str">
            <v>Круг 38-42 ШХ-15СГ</v>
          </cell>
        </row>
        <row r="131">
          <cell r="F131" t="str">
            <v>Круг 38-42 ШХ4</v>
          </cell>
        </row>
        <row r="132">
          <cell r="F132" t="str">
            <v>Круг 43-90 09Г2</v>
          </cell>
        </row>
        <row r="133">
          <cell r="F133" t="str">
            <v>Круг 43-90 09Г2Д</v>
          </cell>
        </row>
        <row r="134">
          <cell r="F134" t="str">
            <v>Круг 43-90 09Г2С</v>
          </cell>
        </row>
        <row r="135">
          <cell r="F135" t="str">
            <v>Круг 43-90 10Г2-50Г2</v>
          </cell>
        </row>
        <row r="136">
          <cell r="F136" t="str">
            <v>Круг 43-90 10Г2С1</v>
          </cell>
        </row>
        <row r="137">
          <cell r="F137" t="str">
            <v>Круг 43-90 10ХСНД</v>
          </cell>
        </row>
        <row r="138">
          <cell r="F138" t="str">
            <v>Круг 43-90 12Х18Н10Т</v>
          </cell>
        </row>
        <row r="139">
          <cell r="F139" t="str">
            <v>Круг 43-90 12Х2Н4А</v>
          </cell>
        </row>
        <row r="140">
          <cell r="F140" t="str">
            <v>Круг 43-90 12ХН3А-20ХНЗА</v>
          </cell>
        </row>
        <row r="141">
          <cell r="F141" t="str">
            <v>Круг 43-90 14Г2</v>
          </cell>
        </row>
        <row r="142">
          <cell r="F142" t="str">
            <v>Круг 43-90 15Г-50Г</v>
          </cell>
        </row>
        <row r="143">
          <cell r="F143" t="str">
            <v>Круг 43-90 18ХГНР-20ХГНР</v>
          </cell>
        </row>
        <row r="144">
          <cell r="F144" t="str">
            <v>Круг 43-90 18ХГТ-30ХГТ</v>
          </cell>
        </row>
        <row r="145">
          <cell r="F145" t="str">
            <v>Круг 43-90 20-25ХГНМ/25ХГНМА</v>
          </cell>
        </row>
        <row r="146">
          <cell r="F146" t="str">
            <v>Круг 43-90 20Г2Р</v>
          </cell>
        </row>
        <row r="147">
          <cell r="F147" t="str">
            <v>Круг 43-90 20Х13-40Х13</v>
          </cell>
        </row>
        <row r="148">
          <cell r="F148" t="str">
            <v>Круг 43-90 20ХН-55ХН</v>
          </cell>
        </row>
        <row r="149">
          <cell r="F149" t="str">
            <v>Круг 43-90 25ХГСА-35ХГСА</v>
          </cell>
        </row>
        <row r="150">
          <cell r="F150" t="str">
            <v>Круг 43-90 33ХС-40ХС</v>
          </cell>
        </row>
        <row r="151">
          <cell r="F151" t="str">
            <v>Круг 43-90 38ХФР-40ХФР</v>
          </cell>
        </row>
        <row r="152">
          <cell r="F152" t="str">
            <v>Круг 43-90 3Гпс-5Гпс</v>
          </cell>
        </row>
        <row r="153">
          <cell r="F153" t="str">
            <v>Круг 43-90 40ГМФР</v>
          </cell>
        </row>
        <row r="154">
          <cell r="F154" t="str">
            <v>Круг 43-90 40ХН2МА</v>
          </cell>
        </row>
        <row r="155">
          <cell r="F155" t="str">
            <v>Круг 43-90 40ХФА</v>
          </cell>
        </row>
        <row r="156">
          <cell r="F156" t="str">
            <v>Круг 43-90 50С2-60С2</v>
          </cell>
        </row>
        <row r="157">
          <cell r="F157" t="str">
            <v>Круг 43-90 55ПП-60ПП</v>
          </cell>
        </row>
        <row r="158">
          <cell r="F158" t="str">
            <v>Круг 43-90 5ХНМ</v>
          </cell>
        </row>
        <row r="159">
          <cell r="F159" t="str">
            <v>Круг 43-90 6ХВ2С</v>
          </cell>
        </row>
        <row r="160">
          <cell r="F160" t="str">
            <v>Круг 43-90 9ХФ</v>
          </cell>
        </row>
        <row r="161">
          <cell r="F161" t="str">
            <v>Круг 43-90 инструмент</v>
          </cell>
        </row>
        <row r="162">
          <cell r="F162" t="str">
            <v>Круг 43-90 К1,К3</v>
          </cell>
        </row>
        <row r="163">
          <cell r="F163" t="str">
            <v>Круг 43-90 К5</v>
          </cell>
        </row>
        <row r="164">
          <cell r="F164" t="str">
            <v>Круг 43-90 кач. (ст20-45)</v>
          </cell>
        </row>
        <row r="165">
          <cell r="F165" t="str">
            <v>Круг 43-90 КВК</v>
          </cell>
        </row>
        <row r="166">
          <cell r="F166" t="str">
            <v>Круг 43-90 КП</v>
          </cell>
        </row>
        <row r="167">
          <cell r="F167" t="str">
            <v>Круг 43-90 пс</v>
          </cell>
        </row>
        <row r="168">
          <cell r="F168" t="str">
            <v>Круг 43-90 сп</v>
          </cell>
        </row>
        <row r="169">
          <cell r="F169" t="str">
            <v>Круг 43-90 ст.0</v>
          </cell>
        </row>
        <row r="170">
          <cell r="F170" t="str">
            <v>Круг 43-90 У7А-У10А</v>
          </cell>
        </row>
        <row r="171">
          <cell r="F171" t="str">
            <v>Круг 43-90 хромистая</v>
          </cell>
        </row>
        <row r="172">
          <cell r="F172" t="str">
            <v>Круг 43-90 ШХ-15</v>
          </cell>
        </row>
        <row r="173">
          <cell r="F173" t="str">
            <v>Круг 43-90 ШХ-15СГ</v>
          </cell>
        </row>
        <row r="174">
          <cell r="F174" t="str">
            <v>Круг 43-90 ШХ4</v>
          </cell>
        </row>
        <row r="175">
          <cell r="F175" t="str">
            <v>Круг 95-140 08-12Х18Н10Т</v>
          </cell>
        </row>
        <row r="176">
          <cell r="F176" t="str">
            <v>Круг 95-140 09Г2</v>
          </cell>
        </row>
        <row r="177">
          <cell r="F177" t="str">
            <v>Круг 95-140 09Г2Д</v>
          </cell>
        </row>
        <row r="178">
          <cell r="F178" t="str">
            <v>Круг 95-140 09Г2С</v>
          </cell>
        </row>
        <row r="179">
          <cell r="F179" t="str">
            <v>Круг 95-140 10Г2-50Г2</v>
          </cell>
        </row>
        <row r="180">
          <cell r="F180" t="str">
            <v>Круг 95-140 10Г2С1</v>
          </cell>
        </row>
        <row r="181">
          <cell r="F181" t="str">
            <v>Круг 95-140 10ХСНД</v>
          </cell>
        </row>
        <row r="182">
          <cell r="F182" t="str">
            <v>Круг 95-140 12Х2Н4А</v>
          </cell>
        </row>
        <row r="183">
          <cell r="F183" t="str">
            <v>Круг 95-140 12ХН3А-20ХНЗА</v>
          </cell>
        </row>
        <row r="184">
          <cell r="F184" t="str">
            <v>Круг 95-140 14Г2</v>
          </cell>
        </row>
        <row r="185">
          <cell r="F185" t="str">
            <v>Круг 95-140 15Г-50Г</v>
          </cell>
        </row>
        <row r="186">
          <cell r="F186" t="str">
            <v>Круг 95-140 18ХГНР-20ХГНР</v>
          </cell>
        </row>
        <row r="187">
          <cell r="F187" t="str">
            <v>Круг 95-140 18ХГТ-30ХГТ</v>
          </cell>
        </row>
        <row r="188">
          <cell r="F188" t="str">
            <v>Круг 95-140 20-25ХГНМ/25ХГНМА</v>
          </cell>
        </row>
        <row r="189">
          <cell r="F189" t="str">
            <v>Круг 95-140 20Г2Р</v>
          </cell>
        </row>
        <row r="190">
          <cell r="F190" t="str">
            <v>Круг 95-140 20Х13-40Х13</v>
          </cell>
        </row>
        <row r="191">
          <cell r="F191" t="str">
            <v>Круг 95-140 20ХН-55ХН</v>
          </cell>
        </row>
        <row r="192">
          <cell r="F192" t="str">
            <v>Круг 95-140 25ХГСА-35ХГСА</v>
          </cell>
        </row>
        <row r="193">
          <cell r="F193" t="str">
            <v>Круг 95-140 33-40ХС</v>
          </cell>
        </row>
        <row r="194">
          <cell r="F194" t="str">
            <v>Круг 95-140 38ХФР-40ХФР</v>
          </cell>
        </row>
        <row r="195">
          <cell r="F195" t="str">
            <v>Круг 95-140 3ГПС-5ГПС</v>
          </cell>
        </row>
        <row r="196">
          <cell r="F196" t="str">
            <v>Круг 95-140 40ГМФР</v>
          </cell>
        </row>
        <row r="197">
          <cell r="F197" t="str">
            <v>Круг 95-140 40ХН2МА</v>
          </cell>
        </row>
        <row r="198">
          <cell r="F198" t="str">
            <v>Круг 95-140 40ХФА</v>
          </cell>
        </row>
        <row r="199">
          <cell r="F199" t="str">
            <v>Круг 95-140 50С2-60С2</v>
          </cell>
        </row>
        <row r="200">
          <cell r="F200" t="str">
            <v>Круг 95-140 55ПП-60ПП</v>
          </cell>
        </row>
        <row r="201">
          <cell r="F201" t="str">
            <v>Круг 95-140 5ХНМ</v>
          </cell>
        </row>
        <row r="202">
          <cell r="F202" t="str">
            <v>Круг 95-140 6ХВ2С</v>
          </cell>
        </row>
        <row r="203">
          <cell r="F203" t="str">
            <v>Круг 95-140 9ХС</v>
          </cell>
        </row>
        <row r="204">
          <cell r="F204" t="str">
            <v>Круг 95-140 9ХФ</v>
          </cell>
        </row>
        <row r="205">
          <cell r="F205" t="str">
            <v>Круг 95-140 кач. (ст20-45)</v>
          </cell>
        </row>
        <row r="206">
          <cell r="F206" t="str">
            <v>Круг 95-140 КП</v>
          </cell>
        </row>
        <row r="207">
          <cell r="F207" t="str">
            <v>Круг 95-140 ПС</v>
          </cell>
        </row>
        <row r="208">
          <cell r="F208" t="str">
            <v>Круг 95-140 СП</v>
          </cell>
        </row>
        <row r="209">
          <cell r="F209" t="str">
            <v>Круг 95-140 ст.0</v>
          </cell>
        </row>
        <row r="210">
          <cell r="F210" t="str">
            <v>Круг 95-140 У7А-У10А</v>
          </cell>
        </row>
        <row r="211">
          <cell r="F211" t="str">
            <v>Круг 95-140 хромистая</v>
          </cell>
        </row>
        <row r="212">
          <cell r="F212" t="str">
            <v>Круг 95-140 ШХ-15</v>
          </cell>
        </row>
        <row r="213">
          <cell r="F213" t="str">
            <v>Круг 95-140 ШХ-15СГ</v>
          </cell>
        </row>
        <row r="214">
          <cell r="F214" t="str">
            <v>Круг 95-140 ШХ4</v>
          </cell>
        </row>
        <row r="215">
          <cell r="F215" t="str">
            <v>Круг (мел. стержни) 56-90 60Г-70Г</v>
          </cell>
        </row>
        <row r="216">
          <cell r="F216" t="str">
            <v>Круг (мел. стержни) 95-140  60Г-70Г</v>
          </cell>
        </row>
        <row r="217">
          <cell r="F217" t="str">
            <v>Круг (электролиз.) 140 пс/сп</v>
          </cell>
        </row>
        <row r="218">
          <cell r="F218" t="str">
            <v>Лист 5-25  09Г2Д</v>
          </cell>
        </row>
        <row r="219">
          <cell r="F219" t="str">
            <v>Лист 5-25  09Г2С</v>
          </cell>
        </row>
        <row r="220">
          <cell r="F220" t="str">
            <v>Лист 5-25  12-16ГС</v>
          </cell>
        </row>
        <row r="221">
          <cell r="F221" t="str">
            <v>Лист 5-25 08-10Х17Н13М2Т</v>
          </cell>
        </row>
        <row r="222">
          <cell r="F222" t="str">
            <v>Лист 5-25 08-10Х17Н13М3Т</v>
          </cell>
        </row>
        <row r="223">
          <cell r="F223" t="str">
            <v>Лист 5-25 08-12Х18Н10Т</v>
          </cell>
        </row>
        <row r="224">
          <cell r="F224" t="str">
            <v>Лист 5-25 08-20Х13</v>
          </cell>
        </row>
        <row r="225">
          <cell r="F225" t="str">
            <v>Лист 5-25 09Г2</v>
          </cell>
        </row>
        <row r="226">
          <cell r="F226" t="str">
            <v>Лист 5-25 10Г2С1</v>
          </cell>
        </row>
        <row r="227">
          <cell r="F227" t="str">
            <v>Лист 5-25 10ХСНД</v>
          </cell>
        </row>
        <row r="228">
          <cell r="F228" t="str">
            <v>Лист 5-25 12МХ-12ХМ</v>
          </cell>
        </row>
        <row r="229">
          <cell r="F229" t="str">
            <v>Лист 5-25 14Г2</v>
          </cell>
        </row>
        <row r="230">
          <cell r="F230" t="str">
            <v>Лист 5-25 15Г-50Г</v>
          </cell>
        </row>
        <row r="231">
          <cell r="F231" t="str">
            <v>Лист 5-25 15ХСНД</v>
          </cell>
        </row>
        <row r="232">
          <cell r="F232" t="str">
            <v>Лист 5-25 20Х23Н18</v>
          </cell>
        </row>
        <row r="233">
          <cell r="F233" t="str">
            <v>Лист 5-25 25-35ХГСА</v>
          </cell>
        </row>
        <row r="234">
          <cell r="F234" t="str">
            <v>Лист 5-25 30ГР-40ГР</v>
          </cell>
        </row>
        <row r="235">
          <cell r="F235" t="str">
            <v>Лист 5-25 35Г2</v>
          </cell>
        </row>
        <row r="236">
          <cell r="F236" t="str">
            <v>Лист 5-25 35Г2Р</v>
          </cell>
        </row>
        <row r="237">
          <cell r="F237" t="str">
            <v>Лист 5-25 3ГПС-5ГПС</v>
          </cell>
        </row>
        <row r="238">
          <cell r="F238" t="str">
            <v>Лист 5-25 45Г17Ю3</v>
          </cell>
        </row>
        <row r="239">
          <cell r="F239" t="str">
            <v>Лист 5-25 60Г-70Г</v>
          </cell>
        </row>
        <row r="240">
          <cell r="F240" t="str">
            <v>Лист 5-25 60С2</v>
          </cell>
        </row>
        <row r="241">
          <cell r="F241" t="str">
            <v>Лист 5-25 60С2А</v>
          </cell>
        </row>
        <row r="242">
          <cell r="F242" t="str">
            <v>Лист 5-25 6ХВ2С</v>
          </cell>
        </row>
        <row r="243">
          <cell r="F243" t="str">
            <v>Лист 5-25 9ХФ-40ХФА</v>
          </cell>
        </row>
        <row r="244">
          <cell r="F244" t="str">
            <v>Лист 5-25 9ХФМ</v>
          </cell>
        </row>
        <row r="245">
          <cell r="F245" t="str">
            <v>Лист 5-25 кач. (ст20-50)</v>
          </cell>
        </row>
        <row r="246">
          <cell r="F246" t="str">
            <v>Лист 5-25 кач. К</v>
          </cell>
        </row>
        <row r="247">
          <cell r="F247" t="str">
            <v>Лист 5-25 кп</v>
          </cell>
        </row>
        <row r="248">
          <cell r="F248" t="str">
            <v>Лист 5-25 по ТУ</v>
          </cell>
        </row>
        <row r="249">
          <cell r="F249" t="str">
            <v>Лист 5-25 пс/сп</v>
          </cell>
        </row>
        <row r="250">
          <cell r="F250" t="str">
            <v>Лист 5-25 ст.0</v>
          </cell>
        </row>
        <row r="251">
          <cell r="F251" t="str">
            <v>Лист 5-25 хромистые</v>
          </cell>
        </row>
        <row r="252">
          <cell r="F252" t="str">
            <v>Лист 5-25 ШХ-15</v>
          </cell>
        </row>
        <row r="253">
          <cell r="F253" t="str">
            <v>Лист 5-25 т/о  09Г2С</v>
          </cell>
        </row>
        <row r="254">
          <cell r="F254" t="str">
            <v>Лист 5-25 т/о  12-16ГС</v>
          </cell>
        </row>
        <row r="255">
          <cell r="F255" t="str">
            <v>Лист 5-25 т/о 60Г-70Г</v>
          </cell>
        </row>
        <row r="256">
          <cell r="F256" t="str">
            <v>Лист 5-25 т/о 60С2</v>
          </cell>
        </row>
        <row r="257">
          <cell r="F257" t="str">
            <v>Лист 5-25 т/о кач. (ст20-50)</v>
          </cell>
        </row>
        <row r="258">
          <cell r="F258" t="str">
            <v>Лист 5-25 т/о пс/сп</v>
          </cell>
        </row>
        <row r="259">
          <cell r="F259" t="str">
            <v>Лист рифленый 5-25 ПС</v>
          </cell>
        </row>
        <row r="260">
          <cell r="F260" t="str">
            <v>Лист рифленый 5-25 СП</v>
          </cell>
        </row>
        <row r="261">
          <cell r="F261" t="str">
            <v xml:space="preserve">Накладки 1Р-50  </v>
          </cell>
        </row>
        <row r="262">
          <cell r="F262" t="str">
            <v xml:space="preserve">Накладки 1Р-65  </v>
          </cell>
        </row>
        <row r="263">
          <cell r="F263" t="str">
            <v xml:space="preserve">Накладки 2Р-65  </v>
          </cell>
        </row>
        <row r="264">
          <cell r="F264" t="str">
            <v xml:space="preserve">Подкладка ДН-50  </v>
          </cell>
        </row>
        <row r="265">
          <cell r="F265" t="str">
            <v xml:space="preserve">Подкладка ДН-65  </v>
          </cell>
        </row>
        <row r="266">
          <cell r="F266" t="str">
            <v xml:space="preserve">Подкладка СД-50  </v>
          </cell>
        </row>
        <row r="267">
          <cell r="F267" t="str">
            <v xml:space="preserve">Подкладка СД-65  </v>
          </cell>
        </row>
        <row r="268">
          <cell r="F268" t="str">
            <v>Полоса 12*60-140*200  09Г2С</v>
          </cell>
        </row>
        <row r="269">
          <cell r="F269" t="str">
            <v>Полоса 12*60-140*200  15Г-50Г</v>
          </cell>
        </row>
        <row r="270">
          <cell r="F270" t="str">
            <v>Полоса 12*60-140*200 09Г2</v>
          </cell>
        </row>
        <row r="271">
          <cell r="F271" t="str">
            <v>Полоса 12*60-140*200 09Г2Д</v>
          </cell>
        </row>
        <row r="272">
          <cell r="F272" t="str">
            <v>Полоса 12*60-140*200 10Г2С1</v>
          </cell>
        </row>
        <row r="273">
          <cell r="F273" t="str">
            <v>Полоса 12*60-140*200 10ХСНД</v>
          </cell>
        </row>
        <row r="274">
          <cell r="F274" t="str">
            <v>Полоса 12*60-140*200 14Г2</v>
          </cell>
        </row>
        <row r="275">
          <cell r="F275" t="str">
            <v>Полоса 12*60-140*200 20ХГСНМ</v>
          </cell>
        </row>
        <row r="276">
          <cell r="F276" t="str">
            <v>Полоса 12*60-140*200 20ХН-40ХН</v>
          </cell>
        </row>
        <row r="277">
          <cell r="F277" t="str">
            <v>Полоса 12*60-140*200 25-35ХГСА</v>
          </cell>
        </row>
        <row r="278">
          <cell r="F278" t="str">
            <v>Полоса 12*60-140*200 25ХГТ-30ХГТ</v>
          </cell>
        </row>
        <row r="279">
          <cell r="F279" t="str">
            <v>Полоса 12*60-140*200 33ХС-40ХС</v>
          </cell>
        </row>
        <row r="280">
          <cell r="F280" t="str">
            <v>Полоса 12*60-140*200 40ХФА</v>
          </cell>
        </row>
        <row r="281">
          <cell r="F281" t="str">
            <v>Полоса 12*60-140*200 50С2-60С2</v>
          </cell>
        </row>
        <row r="282">
          <cell r="F282" t="str">
            <v>Полоса 12*60-140*200 65Г-70Г</v>
          </cell>
        </row>
        <row r="283">
          <cell r="F283" t="str">
            <v>Полоса 12*60-140*200 кач. ПС,СП</v>
          </cell>
        </row>
        <row r="284">
          <cell r="F284" t="str">
            <v>Полоса 12*60-140*200 КП</v>
          </cell>
        </row>
        <row r="285">
          <cell r="F285" t="str">
            <v>Полоса 12*60-140*200 ПС</v>
          </cell>
        </row>
        <row r="286">
          <cell r="F286" t="str">
            <v>Полоса 12*60-140*200 СП</v>
          </cell>
        </row>
        <row r="287">
          <cell r="F287" t="str">
            <v>Полоса 12*60-140*200 ст.0</v>
          </cell>
        </row>
        <row r="288">
          <cell r="F288" t="str">
            <v>Полоса 12*60-140*200 хромистая</v>
          </cell>
        </row>
        <row r="289">
          <cell r="F289" t="str">
            <v>Полоса 6*40-45*80  09Г2С</v>
          </cell>
        </row>
        <row r="290">
          <cell r="F290" t="str">
            <v>Полоса 6*40-45*80  10ХСНД</v>
          </cell>
        </row>
        <row r="291">
          <cell r="F291" t="str">
            <v>Полоса 6*40-45*80  16ГС</v>
          </cell>
        </row>
        <row r="292">
          <cell r="F292" t="str">
            <v>Полоса 6*40-45*80  25ХГТ-30ХГТ</v>
          </cell>
        </row>
        <row r="293">
          <cell r="F293" t="str">
            <v>Полоса 6*40-45*80  33ХС-40ХС</v>
          </cell>
        </row>
        <row r="294">
          <cell r="F294" t="str">
            <v>Полоса 6*40-45*80  хромистая</v>
          </cell>
        </row>
        <row r="295">
          <cell r="F295" t="str">
            <v>Полоса 6*40-45*80 09Г2</v>
          </cell>
        </row>
        <row r="296">
          <cell r="F296" t="str">
            <v>Полоса 6*40-45*80 09Г2Д</v>
          </cell>
        </row>
        <row r="297">
          <cell r="F297" t="str">
            <v>Полоса 6*40-45*80 10Г2С1</v>
          </cell>
        </row>
        <row r="298">
          <cell r="F298" t="str">
            <v>Полоса 6*40-45*80 14Г2</v>
          </cell>
        </row>
        <row r="299">
          <cell r="F299" t="str">
            <v>Полоса 6*40-45*80 15Г-50Г</v>
          </cell>
        </row>
        <row r="300">
          <cell r="F300" t="str">
            <v>Полоса 6*40-45*80 20ХН-40ХН</v>
          </cell>
        </row>
        <row r="301">
          <cell r="F301" t="str">
            <v>Полоса 6*40-45*80 25-35ХГСА</v>
          </cell>
        </row>
        <row r="302">
          <cell r="F302" t="str">
            <v>Полоса 6*40-45*80 40ХФА</v>
          </cell>
        </row>
        <row r="303">
          <cell r="F303" t="str">
            <v>Полоса 6*40-45*80 50С2-60С2</v>
          </cell>
        </row>
        <row r="304">
          <cell r="F304" t="str">
            <v>Полоса 6*40-45*80 кач. ПС, СП</v>
          </cell>
        </row>
        <row r="305">
          <cell r="F305" t="str">
            <v>Полоса 6*40-45*80 КП</v>
          </cell>
        </row>
        <row r="306">
          <cell r="F306" t="str">
            <v>Полоса 6*40-45*80 ПС</v>
          </cell>
        </row>
        <row r="307">
          <cell r="F307" t="str">
            <v>Полоса 6*40-45*80 СП</v>
          </cell>
        </row>
        <row r="308">
          <cell r="F308" t="str">
            <v>Полоса 6*40-45*80 ст.0</v>
          </cell>
        </row>
        <row r="309">
          <cell r="F309" t="str">
            <v>Полоса (электролизная) 230*115 ПС</v>
          </cell>
        </row>
        <row r="310">
          <cell r="F310" t="str">
            <v>Полоса (электролизная) 230*115 СП</v>
          </cell>
        </row>
        <row r="311">
          <cell r="F311" t="str">
            <v xml:space="preserve">Полоса бандажная  </v>
          </cell>
        </row>
        <row r="312">
          <cell r="F312" t="str">
            <v xml:space="preserve">Полоса для изостыка  </v>
          </cell>
        </row>
        <row r="313">
          <cell r="F313" t="str">
            <v xml:space="preserve">Полоса для клемм  </v>
          </cell>
        </row>
        <row r="314">
          <cell r="F314" t="str">
            <v xml:space="preserve">Полоса для накладок 1Р-65 (стан 450)  </v>
          </cell>
        </row>
        <row r="315">
          <cell r="F315" t="str">
            <v xml:space="preserve">Полоса для накладок 1Р-65 (стан 500)  </v>
          </cell>
        </row>
        <row r="316">
          <cell r="F316" t="str">
            <v xml:space="preserve">Полоса для накладок 2Р-65 (стан 450)  </v>
          </cell>
        </row>
        <row r="317">
          <cell r="F317" t="str">
            <v xml:space="preserve">Полоса для накладок 2Р-65 (стан 500)  </v>
          </cell>
        </row>
        <row r="318">
          <cell r="F318" t="str">
            <v xml:space="preserve">Полоса для накладок Р50  </v>
          </cell>
        </row>
        <row r="319">
          <cell r="F319" t="str">
            <v xml:space="preserve">Полоса лемешная 142Д  </v>
          </cell>
        </row>
        <row r="320">
          <cell r="F320" t="str">
            <v xml:space="preserve">Полоса подкладочная (КБ)   </v>
          </cell>
        </row>
        <row r="321">
          <cell r="F321" t="str">
            <v xml:space="preserve">Полоса подкладочная ДН-50  </v>
          </cell>
        </row>
        <row r="322">
          <cell r="F322" t="str">
            <v xml:space="preserve">Полоса подкладочная ДН-65  </v>
          </cell>
        </row>
        <row r="323">
          <cell r="F323" t="str">
            <v xml:space="preserve">Полоса подкладочная СД-50  </v>
          </cell>
        </row>
        <row r="324">
          <cell r="F324" t="str">
            <v xml:space="preserve">Полоса подкладочная СД-65  </v>
          </cell>
        </row>
        <row r="325">
          <cell r="F325" t="str">
            <v xml:space="preserve">Полоса скобы упорной  </v>
          </cell>
        </row>
        <row r="326">
          <cell r="F326" t="str">
            <v xml:space="preserve">Прокат для автопетли  </v>
          </cell>
        </row>
        <row r="327">
          <cell r="F327" t="str">
            <v>Профиль футеровочный  1Ц</v>
          </cell>
        </row>
        <row r="328">
          <cell r="F328" t="str">
            <v>Профиль футеровочный  2Ц</v>
          </cell>
        </row>
        <row r="329">
          <cell r="F329" t="str">
            <v>Профиль футеровочный  3Ц</v>
          </cell>
        </row>
        <row r="330">
          <cell r="F330" t="str">
            <v xml:space="preserve">Рельсы КР-100  </v>
          </cell>
        </row>
        <row r="331">
          <cell r="F331" t="str">
            <v xml:space="preserve">Рельсы КР-120  </v>
          </cell>
        </row>
        <row r="332">
          <cell r="F332" t="str">
            <v xml:space="preserve">Рельсы КР-80  </v>
          </cell>
        </row>
        <row r="333">
          <cell r="F333" t="str">
            <v xml:space="preserve">Рельсы ОР-43  </v>
          </cell>
        </row>
        <row r="334">
          <cell r="F334" t="str">
            <v xml:space="preserve">Рельсы ОР-50  </v>
          </cell>
        </row>
        <row r="335">
          <cell r="F335" t="str">
            <v xml:space="preserve">Рельсы ОР-65 2с. </v>
          </cell>
        </row>
        <row r="336">
          <cell r="F336" t="str">
            <v xml:space="preserve">Рельсы ОР-65  </v>
          </cell>
        </row>
        <row r="337">
          <cell r="F337" t="str">
            <v xml:space="preserve">Рельсы по ТУ 14-103-049-2001  </v>
          </cell>
        </row>
        <row r="338">
          <cell r="F338" t="str">
            <v xml:space="preserve">Рельсы Р-24 (ТУ) </v>
          </cell>
        </row>
        <row r="339">
          <cell r="F339" t="str">
            <v xml:space="preserve">Рельсы Р-24  </v>
          </cell>
        </row>
        <row r="340">
          <cell r="F340" t="str">
            <v>Рельсы Р-50 (12,5м) сырые</v>
          </cell>
        </row>
        <row r="341">
          <cell r="F341" t="str">
            <v>Рельсы Р-50 (12,5м) Т</v>
          </cell>
        </row>
        <row r="342">
          <cell r="F342" t="str">
            <v>Рельсы Р-50 (18-24,5м) сырые</v>
          </cell>
        </row>
        <row r="343">
          <cell r="F343" t="str">
            <v>Рельсы Р-50 (18-24,5м) Т</v>
          </cell>
        </row>
        <row r="344">
          <cell r="F344" t="str">
            <v>Рельсы Р-50 (25м) сырые</v>
          </cell>
        </row>
        <row r="345">
          <cell r="F345" t="str">
            <v>Рельсы Р-50 (25м) Т</v>
          </cell>
        </row>
        <row r="346">
          <cell r="F346" t="str">
            <v>Рельсы Р-50 (8-12,4м) сырые</v>
          </cell>
        </row>
        <row r="347">
          <cell r="F347" t="str">
            <v>Рельсы Р-50 (8-12,4м) Т</v>
          </cell>
        </row>
        <row r="348">
          <cell r="F348" t="str">
            <v>Рельсы Р-65 (12,5м) Н сырые</v>
          </cell>
        </row>
        <row r="349">
          <cell r="F349" t="str">
            <v>Рельсы Р-65 (18-24,5м) Н сырые</v>
          </cell>
        </row>
        <row r="350">
          <cell r="F350" t="str">
            <v>Рельсы Р-65 (18-24,5м) Т1</v>
          </cell>
        </row>
        <row r="351">
          <cell r="F351" t="str">
            <v>Рельсы Р-65 (18-24,5м) Т1 (НЭ) по ТУ</v>
          </cell>
        </row>
        <row r="352">
          <cell r="F352" t="str">
            <v>Рельсы Р-65 (25м) Н сырые</v>
          </cell>
        </row>
        <row r="353">
          <cell r="F353" t="str">
            <v>Рельсы Р-65 (25м) Т1</v>
          </cell>
        </row>
        <row r="354">
          <cell r="F354" t="str">
            <v>Рельсы Р-65 (25м) Т1 (НЭ) по ТУ</v>
          </cell>
        </row>
        <row r="355">
          <cell r="F355" t="str">
            <v>Рельсы Р-65 (25м) Т1 (СС) по ТУ</v>
          </cell>
        </row>
        <row r="356">
          <cell r="F356" t="str">
            <v>Рельсы Р-65 (8-12,4м) Н сырые</v>
          </cell>
        </row>
        <row r="357">
          <cell r="F357" t="str">
            <v>Рельсы Р-65  рамные</v>
          </cell>
        </row>
        <row r="358">
          <cell r="F358" t="str">
            <v xml:space="preserve">Рельсы РП-50 (12,5м) </v>
          </cell>
        </row>
        <row r="359">
          <cell r="F359" t="str">
            <v xml:space="preserve">Рельсы РП-50 (25м) </v>
          </cell>
        </row>
        <row r="360">
          <cell r="F360" t="str">
            <v xml:space="preserve">Рельсы РП-50 (8-12,4м) </v>
          </cell>
        </row>
        <row r="361">
          <cell r="F361" t="str">
            <v xml:space="preserve">Рельсы РП-50 (8-12,4м) </v>
          </cell>
        </row>
        <row r="362">
          <cell r="F362" t="str">
            <v>Рельсы РП-65 (12,5м) сырые</v>
          </cell>
        </row>
        <row r="363">
          <cell r="F363" t="str">
            <v>Рельсы РП-65 (12,5м) т/о</v>
          </cell>
        </row>
        <row r="364">
          <cell r="F364" t="str">
            <v>Рельсы РП-65 (18-24,5м) сырые</v>
          </cell>
        </row>
        <row r="365">
          <cell r="F365" t="str">
            <v>Рельсы РП-65 (18-24,5м) т/о</v>
          </cell>
        </row>
        <row r="366">
          <cell r="F366" t="str">
            <v>Рельсы РП-65 (25м) сырые</v>
          </cell>
        </row>
        <row r="367">
          <cell r="F367" t="str">
            <v>Рельсы РП-65 (25м) т/о</v>
          </cell>
        </row>
        <row r="368">
          <cell r="F368" t="str">
            <v>Рельсы РП-65 (8-12,4м) МЭЛ сырые</v>
          </cell>
        </row>
        <row r="369">
          <cell r="F369" t="str">
            <v>Рельсы РП-65 (8-12,4м) т/о</v>
          </cell>
        </row>
        <row r="370">
          <cell r="F370" t="str">
            <v>Рельсы Т-62  трамвайные</v>
          </cell>
        </row>
        <row r="371">
          <cell r="F371" t="str">
            <v xml:space="preserve">Рельсы УИЦ-60  </v>
          </cell>
        </row>
        <row r="372">
          <cell r="F372" t="str">
            <v>Рельсы УР-65  усовиковые</v>
          </cell>
        </row>
        <row r="373">
          <cell r="F373" t="str">
            <v>СВП 17 ПС</v>
          </cell>
        </row>
        <row r="374">
          <cell r="F374" t="str">
            <v>СВП 17 СП</v>
          </cell>
        </row>
        <row r="375">
          <cell r="F375" t="str">
            <v>СВП 22 ПС</v>
          </cell>
        </row>
        <row r="376">
          <cell r="F376" t="str">
            <v>СВП 22 СП</v>
          </cell>
        </row>
        <row r="377">
          <cell r="F377" t="str">
            <v xml:space="preserve">Скоба упорная  </v>
          </cell>
        </row>
        <row r="378">
          <cell r="F378" t="str">
            <v>Сляб  пс/сп</v>
          </cell>
        </row>
        <row r="379">
          <cell r="F379" t="str">
            <v xml:space="preserve">Стрелочная подушка ПС-1 </v>
          </cell>
        </row>
        <row r="380">
          <cell r="F380" t="str">
            <v xml:space="preserve">Стрелочная подушка ПС-3 </v>
          </cell>
        </row>
        <row r="381">
          <cell r="F381" t="str">
            <v xml:space="preserve">Стрелочная подушка ПС-5 </v>
          </cell>
        </row>
        <row r="382">
          <cell r="F382" t="str">
            <v xml:space="preserve">Трубная заготовка 100-120 </v>
          </cell>
        </row>
        <row r="383">
          <cell r="F383" t="str">
            <v>Уголок 63  09Г2С</v>
          </cell>
        </row>
        <row r="384">
          <cell r="F384" t="str">
            <v>Уголок 63  15ХСНД</v>
          </cell>
        </row>
        <row r="385">
          <cell r="F385" t="str">
            <v>Уголок 63 ПС</v>
          </cell>
        </row>
        <row r="386">
          <cell r="F386" t="str">
            <v>Уголок 63 СП</v>
          </cell>
        </row>
        <row r="387">
          <cell r="F387" t="str">
            <v>Уголок 75  09Г2С</v>
          </cell>
        </row>
        <row r="388">
          <cell r="F388" t="str">
            <v>Уголок 75  15ХСНД</v>
          </cell>
        </row>
        <row r="389">
          <cell r="F389" t="str">
            <v>Уголок 75 ПС</v>
          </cell>
        </row>
        <row r="390">
          <cell r="F390" t="str">
            <v>Уголок 75 СП</v>
          </cell>
        </row>
        <row r="391">
          <cell r="F391" t="str">
            <v>Уголок 100  09Г2С</v>
          </cell>
        </row>
        <row r="392">
          <cell r="F392" t="str">
            <v>Уголок 100  15ХСНД</v>
          </cell>
        </row>
        <row r="393">
          <cell r="F393" t="str">
            <v>Уголок 100 ПС</v>
          </cell>
        </row>
        <row r="394">
          <cell r="F394" t="str">
            <v>Уголок 100 СП</v>
          </cell>
        </row>
        <row r="395">
          <cell r="F395" t="str">
            <v>Уголок 125  09Г2С</v>
          </cell>
        </row>
        <row r="396">
          <cell r="F396" t="str">
            <v>Уголок 125  15ХСНД</v>
          </cell>
        </row>
        <row r="397">
          <cell r="F397" t="str">
            <v>Уголок 125 ПС</v>
          </cell>
        </row>
        <row r="398">
          <cell r="F398" t="str">
            <v>Уголок 125 СП</v>
          </cell>
        </row>
        <row r="399">
          <cell r="F399" t="str">
            <v>Уголок 140  09Г2С</v>
          </cell>
        </row>
        <row r="400">
          <cell r="F400" t="str">
            <v>Уголок 140  15ХСНД</v>
          </cell>
        </row>
        <row r="401">
          <cell r="F401" t="str">
            <v>Уголок 140 ПС</v>
          </cell>
        </row>
        <row r="402">
          <cell r="F402" t="str">
            <v>Уголок 140 СП</v>
          </cell>
        </row>
        <row r="403">
          <cell r="F403" t="str">
            <v>Уголок 140*90  09Г2С</v>
          </cell>
        </row>
        <row r="404">
          <cell r="F404" t="str">
            <v>Уголок 140*90  15ХСНД</v>
          </cell>
        </row>
        <row r="405">
          <cell r="F405" t="str">
            <v>Уголок 140*90 ПС</v>
          </cell>
        </row>
        <row r="406">
          <cell r="F406" t="str">
            <v>Уголок 140*90 СП</v>
          </cell>
        </row>
        <row r="407">
          <cell r="F407" t="str">
            <v>Уголок 160*100  09Г2С</v>
          </cell>
        </row>
        <row r="408">
          <cell r="F408" t="str">
            <v>Уголок 160*100  15ХСНД</v>
          </cell>
        </row>
        <row r="409">
          <cell r="F409" t="str">
            <v>Уголок 160*100 ПС</v>
          </cell>
        </row>
        <row r="410">
          <cell r="F410" t="str">
            <v>Уголок 160*100 СП</v>
          </cell>
        </row>
        <row r="411">
          <cell r="F411" t="str">
            <v xml:space="preserve">Уголок контррельсовый  </v>
          </cell>
        </row>
        <row r="412">
          <cell r="F412" t="str">
            <v>Чугун литейный  Л1-Л6</v>
          </cell>
        </row>
        <row r="413">
          <cell r="F413" t="str">
            <v xml:space="preserve">Чугун передельный жидкий </v>
          </cell>
        </row>
        <row r="414">
          <cell r="F414" t="str">
            <v>Чугун передельный  П1, П2, ПЛ1, ПЛ2</v>
          </cell>
        </row>
        <row r="415">
          <cell r="F415" t="str">
            <v xml:space="preserve">Шары мелющие 2 гр.тв. 40 </v>
          </cell>
        </row>
        <row r="416">
          <cell r="F416" t="str">
            <v xml:space="preserve">Шары мелющие 2 гр.тв. 60 </v>
          </cell>
        </row>
        <row r="417">
          <cell r="F417" t="str">
            <v xml:space="preserve">Шары мелющие 2 гр.тв. 80 </v>
          </cell>
        </row>
        <row r="418">
          <cell r="F418" t="str">
            <v xml:space="preserve">Шары мелющие 2 гр.тв. 100 </v>
          </cell>
        </row>
        <row r="419">
          <cell r="F419" t="str">
            <v xml:space="preserve">Шары мелющие 2 гр.тв. 120 </v>
          </cell>
        </row>
        <row r="420">
          <cell r="F420" t="str">
            <v xml:space="preserve">Шары мелющие 3 гр.тв. 40 </v>
          </cell>
        </row>
        <row r="421">
          <cell r="F421" t="str">
            <v xml:space="preserve">Шары мелющие 3 гр.тв. 60 </v>
          </cell>
        </row>
        <row r="422">
          <cell r="F422" t="str">
            <v xml:space="preserve">Шары мелющие 3 гр.тв. 80 </v>
          </cell>
        </row>
        <row r="423">
          <cell r="F423" t="str">
            <v>Швеллер 18  09Г2С</v>
          </cell>
        </row>
        <row r="424">
          <cell r="F424" t="str">
            <v>Швеллер 18 15ХСНД</v>
          </cell>
        </row>
        <row r="425">
          <cell r="F425" t="str">
            <v>Швеллер 18 ПС</v>
          </cell>
        </row>
        <row r="426">
          <cell r="F426" t="str">
            <v>Швеллер 18 СП</v>
          </cell>
        </row>
        <row r="427">
          <cell r="F427" t="str">
            <v>Швеллер 24У  09Г2С</v>
          </cell>
        </row>
        <row r="428">
          <cell r="F428" t="str">
            <v>Швеллер 24У 15ХСНД</v>
          </cell>
        </row>
        <row r="429">
          <cell r="F429" t="str">
            <v>Швеллер 24У ПС</v>
          </cell>
        </row>
        <row r="430">
          <cell r="F430" t="str">
            <v>Швеллер 24У СП</v>
          </cell>
        </row>
        <row r="431">
          <cell r="F431" t="str">
            <v>Швеллер 30У  09Г2С</v>
          </cell>
        </row>
        <row r="432">
          <cell r="F432" t="str">
            <v>Швеллер 30У 15ХСНД</v>
          </cell>
        </row>
        <row r="433">
          <cell r="F433" t="str">
            <v>Швеллер 30У ПС</v>
          </cell>
        </row>
        <row r="434">
          <cell r="F434" t="str">
            <v>Швеллер 30У СП</v>
          </cell>
        </row>
        <row r="435">
          <cell r="F435" t="str">
            <v>Швеллер 40У  09Г2С</v>
          </cell>
        </row>
        <row r="436">
          <cell r="F436" t="str">
            <v>Швеллер 40У 15ХСНД</v>
          </cell>
        </row>
        <row r="437">
          <cell r="F437" t="str">
            <v>Швеллер 40У ПС</v>
          </cell>
        </row>
        <row r="438">
          <cell r="F438" t="str">
            <v>Швеллер 40У СП</v>
          </cell>
        </row>
        <row r="439">
          <cell r="F439" t="str">
            <v xml:space="preserve">Шлак огненодоменный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 - НТМК"/>
      <sheetName val="Помощь"/>
      <sheetName val="КлассНТМК"/>
      <sheetName val="контрагент ..."/>
      <sheetName val="КлассНKМК"/>
    </sheetNames>
    <sheetDataSet>
      <sheetData sheetId="0"/>
      <sheetData sheetId="1"/>
      <sheetData sheetId="2" refreshError="1">
        <row r="3">
          <cell r="B3" t="str">
            <v>Ист Металс С.А.</v>
          </cell>
          <cell r="F3" t="str">
            <v>ПП</v>
          </cell>
        </row>
        <row r="4">
          <cell r="B4" t="str">
            <v>ООО "Торговый дом "ЕвразХолдинг"</v>
          </cell>
          <cell r="F4" t="str">
            <v>контрагент</v>
          </cell>
        </row>
        <row r="5">
          <cell r="B5" t="str">
            <v>ООО "Ферротранстрейд" (поставки на МПС)</v>
          </cell>
          <cell r="F5" t="str">
            <v>другое</v>
          </cell>
        </row>
        <row r="6">
          <cell r="B6" t="str">
            <v>ООО "Ферротранстрейд" (коммерческие поставки)</v>
          </cell>
        </row>
        <row r="7">
          <cell r="B7" t="str">
            <v>ООО "ПМГ"</v>
          </cell>
        </row>
        <row r="8">
          <cell r="B8" t="str">
            <v>КД НТМК (прямые договора без учета оседания)</v>
          </cell>
        </row>
        <row r="15">
          <cell r="F15" t="str">
            <v>Z профиль  09Г2С-14</v>
          </cell>
        </row>
        <row r="16">
          <cell r="F16" t="str">
            <v>Z профиль  12Г2ФД-14св</v>
          </cell>
        </row>
        <row r="17">
          <cell r="F17" t="str">
            <v xml:space="preserve">Бандажи 1010х143х83 </v>
          </cell>
        </row>
        <row r="18">
          <cell r="F18" t="str">
            <v xml:space="preserve">Бандажи Бангладеш 731х603х119х64 </v>
          </cell>
        </row>
        <row r="19">
          <cell r="F19" t="str">
            <v xml:space="preserve">Бандажи для ж.д узк.колеи d=890 </v>
          </cell>
        </row>
        <row r="20">
          <cell r="F20" t="str">
            <v xml:space="preserve">Бандажи для ж.д. шир.колеи 890х143х83 </v>
          </cell>
        </row>
        <row r="21">
          <cell r="F21" t="str">
            <v xml:space="preserve">Бандажи для ж.д. шир.колеи 1060х143х98 </v>
          </cell>
        </row>
        <row r="22">
          <cell r="F22" t="str">
            <v xml:space="preserve">Бандажи для метрополитена  </v>
          </cell>
        </row>
        <row r="23">
          <cell r="F23" t="str">
            <v xml:space="preserve">Бандажи трамвайные  </v>
          </cell>
        </row>
        <row r="24">
          <cell r="F24" t="str">
            <v xml:space="preserve">Бандажи черновые д/локомотивов  </v>
          </cell>
        </row>
        <row r="25">
          <cell r="F25" t="str">
            <v>Башмак тракторный 1  32ХФР</v>
          </cell>
        </row>
        <row r="26">
          <cell r="F26" t="str">
            <v>Башмак тракторный 1  40ГР</v>
          </cell>
        </row>
        <row r="27">
          <cell r="F27" t="str">
            <v>Башмак тракторный 3  32ХФР</v>
          </cell>
        </row>
        <row r="28">
          <cell r="F28" t="str">
            <v>Башмак тракторный 3  40ГР</v>
          </cell>
        </row>
        <row r="29">
          <cell r="F29" t="str">
            <v>Башмак тракторный 4  32ХФР</v>
          </cell>
        </row>
        <row r="30">
          <cell r="F30" t="str">
            <v>Башмак тракторный 4  40ГР</v>
          </cell>
        </row>
        <row r="31">
          <cell r="F31" t="str">
            <v>Башмак экскаваторный  32ХФР</v>
          </cell>
        </row>
        <row r="32">
          <cell r="F32" t="str">
            <v>Башмак экскаваторный  40ГР</v>
          </cell>
        </row>
        <row r="33">
          <cell r="F33" t="str">
            <v>Блюм 250 20-45</v>
          </cell>
        </row>
        <row r="34">
          <cell r="F34" t="str">
            <v>Блюм 360 30XMA</v>
          </cell>
        </row>
        <row r="35">
          <cell r="F35" t="str">
            <v>Блюм 360 35ХН2Ф</v>
          </cell>
        </row>
        <row r="36">
          <cell r="F36" t="str">
            <v>Блюм 250 пс</v>
          </cell>
        </row>
        <row r="37">
          <cell r="F37" t="str">
            <v>Блюм 360 пс/сп</v>
          </cell>
        </row>
        <row r="38">
          <cell r="F38" t="str">
            <v>Двутавр 20Б 09Г2С-12</v>
          </cell>
        </row>
        <row r="39">
          <cell r="F39" t="str">
            <v>Двутавр 15КС 09Г2С-12</v>
          </cell>
        </row>
        <row r="40">
          <cell r="F40" t="str">
            <v>Двутавр 18 09Г2С-12</v>
          </cell>
        </row>
        <row r="41">
          <cell r="F41" t="str">
            <v>Двутавр 19 09Г2С-12</v>
          </cell>
        </row>
        <row r="42">
          <cell r="F42" t="str">
            <v>Двутавр 25Б 09Г2С-12</v>
          </cell>
        </row>
        <row r="43">
          <cell r="F43" t="str">
            <v>Двутавр 30Б 09Г2С-12</v>
          </cell>
        </row>
        <row r="44">
          <cell r="F44" t="str">
            <v>Двутавр 35Б 09Г2С-12</v>
          </cell>
        </row>
        <row r="45">
          <cell r="F45" t="str">
            <v>Двутавр 40Б 09Г2С-12</v>
          </cell>
        </row>
        <row r="46">
          <cell r="F46" t="str">
            <v>Двутавр 45Б 09Г2С-12</v>
          </cell>
        </row>
        <row r="47">
          <cell r="F47" t="str">
            <v>Двутавр 50Б 09Г2С-12</v>
          </cell>
        </row>
        <row r="48">
          <cell r="F48" t="str">
            <v>Двутавр 55Б 09Г2С-12</v>
          </cell>
        </row>
        <row r="49">
          <cell r="F49" t="str">
            <v>Двутавр 60Б 09Г2С-12</v>
          </cell>
        </row>
        <row r="50">
          <cell r="F50" t="str">
            <v>Двутавр 20Ш 09Г2С-12</v>
          </cell>
        </row>
        <row r="51">
          <cell r="F51" t="str">
            <v>Двутавр 25Ш 09Г2С-12</v>
          </cell>
        </row>
        <row r="52">
          <cell r="F52" t="str">
            <v>Двутавр 30Ш 09Г2С-12</v>
          </cell>
        </row>
        <row r="53">
          <cell r="F53" t="str">
            <v>Двутавр 35Ш 09Г2С-12</v>
          </cell>
        </row>
        <row r="54">
          <cell r="F54" t="str">
            <v>Двутавр 40Ш 09Г2С-12</v>
          </cell>
        </row>
        <row r="55">
          <cell r="F55" t="str">
            <v>Двутавр 45Ш 09Г2С-12</v>
          </cell>
        </row>
        <row r="56">
          <cell r="F56" t="str">
            <v>Двутавр 50Ш 09Г2С-12</v>
          </cell>
        </row>
        <row r="57">
          <cell r="F57" t="str">
            <v>Двутавр 20К 09Г2С-12</v>
          </cell>
        </row>
        <row r="58">
          <cell r="F58" t="str">
            <v>Двутавр 25K 09Г2С-12</v>
          </cell>
        </row>
        <row r="59">
          <cell r="F59" t="str">
            <v>Двутавр 30К 09Г2С-12</v>
          </cell>
        </row>
        <row r="60">
          <cell r="F60" t="str">
            <v>Двутавр 35К 09Г2С-12</v>
          </cell>
        </row>
        <row r="61">
          <cell r="F61" t="str">
            <v>Двутавр 40K 09Г2С-12</v>
          </cell>
        </row>
        <row r="62">
          <cell r="F62" t="str">
            <v>Двутавр 24М 09Г2С-12</v>
          </cell>
        </row>
        <row r="63">
          <cell r="F63" t="str">
            <v>Двутавр 30M 09Г2С-12</v>
          </cell>
        </row>
        <row r="64">
          <cell r="F64" t="str">
            <v>Двутавр 36M 09Г2С-12</v>
          </cell>
        </row>
        <row r="65">
          <cell r="F65" t="str">
            <v>Двутавр 45M 09Г2С-12</v>
          </cell>
        </row>
        <row r="66">
          <cell r="F66" t="str">
            <v>Двутавр 15КА 09Г2С-12</v>
          </cell>
        </row>
        <row r="67">
          <cell r="F67" t="str">
            <v>Двутавр 15К3А 09Г2С-12</v>
          </cell>
        </row>
        <row r="68">
          <cell r="F68" t="str">
            <v>Двутавр 25ДА 09Г2С-12</v>
          </cell>
        </row>
        <row r="69">
          <cell r="F69" t="str">
            <v>Двутавр 31БА(В) 09Г2С-12</v>
          </cell>
        </row>
        <row r="70">
          <cell r="F70" t="str">
            <v>Двутавр 36БА(В) 09Г2С-12</v>
          </cell>
        </row>
        <row r="71">
          <cell r="F71" t="str">
            <v>Двутавр 41 БА(В) 09Г2С-12</v>
          </cell>
        </row>
        <row r="72">
          <cell r="F72" t="str">
            <v>Двутавр 46 БА(В) 09Г2С-12</v>
          </cell>
        </row>
        <row r="73">
          <cell r="F73" t="str">
            <v>Двутавр 61БА(В) 09Г2С-12</v>
          </cell>
        </row>
        <row r="74">
          <cell r="F74" t="str">
            <v>Двутавр 19 12Г2ФД</v>
          </cell>
        </row>
        <row r="75">
          <cell r="F75" t="str">
            <v>Двутавр 36БА(В) A992(S355JR)-17MnSi</v>
          </cell>
        </row>
        <row r="76">
          <cell r="F76" t="str">
            <v>Двутавр 18 SS400 (3сп)</v>
          </cell>
        </row>
        <row r="77">
          <cell r="F77" t="str">
            <v>Двутавр 19 SS400 (3сп)</v>
          </cell>
        </row>
        <row r="78">
          <cell r="F78" t="str">
            <v>Двутавр 20Б SS400 (3сп)</v>
          </cell>
        </row>
        <row r="79">
          <cell r="F79" t="str">
            <v>Двутавр 25Б SS400 (3сп)</v>
          </cell>
        </row>
        <row r="80">
          <cell r="F80" t="str">
            <v>Двутавр 30Б SS400 (3сп)</v>
          </cell>
        </row>
        <row r="81">
          <cell r="F81" t="str">
            <v>Двутавр 35Б SS400 (3сп)</v>
          </cell>
        </row>
        <row r="82">
          <cell r="F82" t="str">
            <v>Двутавр 40Б SS400 (3сп)</v>
          </cell>
        </row>
        <row r="83">
          <cell r="F83" t="str">
            <v>Двутавр 45Б SS400 (3сп)</v>
          </cell>
        </row>
        <row r="84">
          <cell r="F84" t="str">
            <v>Двутавр 50Б SS400 (3сп)</v>
          </cell>
        </row>
        <row r="85">
          <cell r="F85" t="str">
            <v>Двутавр 55Б SS400 (3сп)</v>
          </cell>
        </row>
        <row r="86">
          <cell r="F86" t="str">
            <v>Двутавр 60Б SS400 (3сп)</v>
          </cell>
        </row>
        <row r="87">
          <cell r="F87" t="str">
            <v>Двутавр 20Ш SS400 (3сп)</v>
          </cell>
        </row>
        <row r="88">
          <cell r="F88" t="str">
            <v>Двутавр 25Ш SS400 (3сп)</v>
          </cell>
        </row>
        <row r="89">
          <cell r="F89" t="str">
            <v>Двутавр 30Ш SS400 (3сп)</v>
          </cell>
        </row>
        <row r="90">
          <cell r="F90" t="str">
            <v>Двутавр 35Ш SS400 (3сп)</v>
          </cell>
        </row>
        <row r="91">
          <cell r="F91" t="str">
            <v>Двутавр 40Ш SS400 (3сп)</v>
          </cell>
        </row>
        <row r="92">
          <cell r="F92" t="str">
            <v>Двутавр 45Ш SS400 (3сп)</v>
          </cell>
        </row>
        <row r="93">
          <cell r="F93" t="str">
            <v>Двутавр 50Ш SS400 (3сп)</v>
          </cell>
        </row>
        <row r="94">
          <cell r="F94" t="str">
            <v>Двутавр 15КС SS400 (3сп)</v>
          </cell>
        </row>
        <row r="95">
          <cell r="F95" t="str">
            <v>Двутавр 20К SS400 (3сп)</v>
          </cell>
        </row>
        <row r="96">
          <cell r="F96" t="str">
            <v>Двутавр 25K SS400 (3сп)</v>
          </cell>
        </row>
        <row r="97">
          <cell r="F97" t="str">
            <v>Двутавр 30К SS400 (3сп)</v>
          </cell>
        </row>
        <row r="98">
          <cell r="F98" t="str">
            <v>Двутавр 35К SS400 (3сп)</v>
          </cell>
        </row>
        <row r="99">
          <cell r="F99" t="str">
            <v>Двутавр 40K SS400 (3сп)</v>
          </cell>
        </row>
        <row r="100">
          <cell r="F100" t="str">
            <v>Двутавр 24М SS400 (3сп)</v>
          </cell>
        </row>
        <row r="101">
          <cell r="F101" t="str">
            <v>Двутавр 30M SS400 (3сп)</v>
          </cell>
        </row>
        <row r="102">
          <cell r="F102" t="str">
            <v>Двутавр 36M SS400 (3сп)</v>
          </cell>
        </row>
        <row r="103">
          <cell r="F103" t="str">
            <v>Двутавр 45M SS400 (3сп)</v>
          </cell>
        </row>
        <row r="104">
          <cell r="F104" t="str">
            <v>Двутавр 15КА SS400 (3сп)</v>
          </cell>
        </row>
        <row r="105">
          <cell r="F105" t="str">
            <v>Двутавр 15К3А SS400 (3сп)</v>
          </cell>
        </row>
        <row r="106">
          <cell r="F106" t="str">
            <v>Двутавр 25ДА SS400 (3сп)</v>
          </cell>
        </row>
        <row r="107">
          <cell r="F107" t="str">
            <v>Двутавр 31БА(В) SS400 (3сп)</v>
          </cell>
        </row>
        <row r="108">
          <cell r="F108" t="str">
            <v>Двутавр 36БА(В) SS400 (3сп)</v>
          </cell>
        </row>
        <row r="109">
          <cell r="F109" t="str">
            <v>Двутавр 41 БА(В) SS400 (3сп)</v>
          </cell>
        </row>
        <row r="110">
          <cell r="F110" t="str">
            <v>Двутавр 46 БА(В) SS400 (3сп)</v>
          </cell>
        </row>
        <row r="111">
          <cell r="F111" t="str">
            <v>Двутавр 61БА(В) SS400 (3сп)</v>
          </cell>
        </row>
        <row r="112">
          <cell r="F112" t="str">
            <v>Двутавр 36БА(В) А36(S275JR)-St5Mnps</v>
          </cell>
        </row>
        <row r="113">
          <cell r="F113" t="str">
            <v>Двутавр 18 пс/сп</v>
          </cell>
        </row>
        <row r="114">
          <cell r="F114" t="str">
            <v>Двутавр 19 пс/сп</v>
          </cell>
        </row>
        <row r="115">
          <cell r="F115" t="str">
            <v>Двутавр 20Б пс/сп</v>
          </cell>
        </row>
        <row r="116">
          <cell r="F116" t="str">
            <v>Двутавр 25Б пс/сп</v>
          </cell>
        </row>
        <row r="117">
          <cell r="F117" t="str">
            <v>Двутавр 30Б пс/сп</v>
          </cell>
        </row>
        <row r="118">
          <cell r="F118" t="str">
            <v>Двутавр 35Б пс/сп</v>
          </cell>
        </row>
        <row r="119">
          <cell r="F119" t="str">
            <v>Двутавр 40Б пс/сп</v>
          </cell>
        </row>
        <row r="120">
          <cell r="F120" t="str">
            <v>Двутавр 45Б пс/сп</v>
          </cell>
        </row>
        <row r="121">
          <cell r="F121" t="str">
            <v>Двутавр 50Б пс/сп</v>
          </cell>
        </row>
        <row r="122">
          <cell r="F122" t="str">
            <v>Двутавр 55Б пс/сп</v>
          </cell>
        </row>
        <row r="123">
          <cell r="F123" t="str">
            <v>Двутавр 60Б пс/сп</v>
          </cell>
        </row>
        <row r="124">
          <cell r="F124" t="str">
            <v>Двутавр 20Ш пс/сп</v>
          </cell>
        </row>
        <row r="125">
          <cell r="F125" t="str">
            <v>Двутавр 25Ш пс/сп</v>
          </cell>
        </row>
        <row r="126">
          <cell r="F126" t="str">
            <v>Двутавр 30Ш пс/сп</v>
          </cell>
        </row>
        <row r="127">
          <cell r="F127" t="str">
            <v>Двутавр 35Ш пс/сп</v>
          </cell>
        </row>
        <row r="128">
          <cell r="F128" t="str">
            <v>Двутавр 40Ш пс/сп</v>
          </cell>
        </row>
        <row r="129">
          <cell r="F129" t="str">
            <v>Двутавр 45Ш пс/сп</v>
          </cell>
        </row>
        <row r="130">
          <cell r="F130" t="str">
            <v>Двутавр 50Ш пс/сп</v>
          </cell>
        </row>
        <row r="131">
          <cell r="F131" t="str">
            <v>Двутавр 15КС пс/сп</v>
          </cell>
        </row>
        <row r="132">
          <cell r="F132" t="str">
            <v>Двутавр 20К пс/сп</v>
          </cell>
        </row>
        <row r="133">
          <cell r="F133" t="str">
            <v>Двутавр 25K пс/сп</v>
          </cell>
        </row>
        <row r="134">
          <cell r="F134" t="str">
            <v>Двутавр 30К пс/сп</v>
          </cell>
        </row>
        <row r="135">
          <cell r="F135" t="str">
            <v>Двутавр 35К пс/сп</v>
          </cell>
        </row>
        <row r="136">
          <cell r="F136" t="str">
            <v>Двутавр 40K пс/сп</v>
          </cell>
        </row>
        <row r="137">
          <cell r="F137" t="str">
            <v>Двутавр 24М пс/сп</v>
          </cell>
        </row>
        <row r="138">
          <cell r="F138" t="str">
            <v>Двутавр 30M пс/сп</v>
          </cell>
        </row>
        <row r="139">
          <cell r="F139" t="str">
            <v>Двутавр 36M пс/сп</v>
          </cell>
        </row>
        <row r="140">
          <cell r="F140" t="str">
            <v>Двутавр 45M пс/сп</v>
          </cell>
        </row>
        <row r="141">
          <cell r="F141" t="str">
            <v>Двутавр 15КА пс/сп</v>
          </cell>
        </row>
        <row r="142">
          <cell r="F142" t="str">
            <v>Двутавр 15К3А пс/сп</v>
          </cell>
        </row>
        <row r="143">
          <cell r="F143" t="str">
            <v>Двутавр 25ДА пс/сп</v>
          </cell>
        </row>
        <row r="144">
          <cell r="F144" t="str">
            <v>Двутавр 31БА(В) пс/сп</v>
          </cell>
        </row>
        <row r="145">
          <cell r="F145" t="str">
            <v>Двутавр 36БА(В) пс/сп</v>
          </cell>
        </row>
        <row r="146">
          <cell r="F146" t="str">
            <v>Двутавр 41БА(В) пс/сп</v>
          </cell>
        </row>
        <row r="147">
          <cell r="F147" t="str">
            <v>Двутавр 46БА(В) пс/сп</v>
          </cell>
        </row>
        <row r="148">
          <cell r="F148" t="str">
            <v>Двутавр 61БА(В) пс/сп</v>
          </cell>
        </row>
        <row r="149">
          <cell r="F149" t="str">
            <v>Заготовка для электролизера  3пс</v>
          </cell>
        </row>
        <row r="150">
          <cell r="F150" t="str">
            <v>Заготовка кузнечная (ОЦ)  20-45</v>
          </cell>
        </row>
        <row r="151">
          <cell r="F151" t="str">
            <v>Заготовка кузнечная (РБЦ)  20-45</v>
          </cell>
        </row>
        <row r="152">
          <cell r="F152" t="str">
            <v xml:space="preserve">Заготовка осевая (РБЦ) отсортировка </v>
          </cell>
        </row>
        <row r="153">
          <cell r="F153" t="str">
            <v>Заготовка осевая (ОЦ) 300*300 (265*265) ОС</v>
          </cell>
        </row>
        <row r="154">
          <cell r="F154" t="str">
            <v>Заготовка осевая (ОЦ) 265*265 ОС</v>
          </cell>
        </row>
        <row r="155">
          <cell r="F155" t="str">
            <v>Заготовка осевая (ОЦ) 300*300 ОС</v>
          </cell>
        </row>
        <row r="156">
          <cell r="F156" t="str">
            <v>Заготовка осевая (РБЦ) гкз 215*215 ОС</v>
          </cell>
        </row>
        <row r="157">
          <cell r="F157" t="str">
            <v>Заготовка осевая (РБЦ) нлз 215*215 ОС</v>
          </cell>
        </row>
        <row r="158">
          <cell r="F158" t="str">
            <v>Заготовка фасонная 165/395x530 сп</v>
          </cell>
        </row>
        <row r="159">
          <cell r="F159" t="str">
            <v xml:space="preserve">Заготовка шаровая  60 </v>
          </cell>
        </row>
        <row r="160">
          <cell r="F160" t="str">
            <v xml:space="preserve">Заготовка шаровая  80 </v>
          </cell>
        </row>
        <row r="161">
          <cell r="F161" t="str">
            <v xml:space="preserve">Заготовка шаровая 100 </v>
          </cell>
        </row>
        <row r="162">
          <cell r="F162" t="str">
            <v xml:space="preserve">Заготовка шаровая 120 </v>
          </cell>
        </row>
        <row r="163">
          <cell r="F163" t="str">
            <v xml:space="preserve">Заготовки колес черт.1050 </v>
          </cell>
        </row>
        <row r="164">
          <cell r="F164" t="str">
            <v xml:space="preserve">Заготовки колес черт.102 </v>
          </cell>
        </row>
        <row r="165">
          <cell r="F165" t="str">
            <v xml:space="preserve">Заготовки колес черт.1058 </v>
          </cell>
        </row>
        <row r="166">
          <cell r="F166" t="str">
            <v xml:space="preserve">Заготовки колес черт.1010 </v>
          </cell>
        </row>
        <row r="167">
          <cell r="F167" t="str">
            <v xml:space="preserve">Заготовки колес черт.070Б </v>
          </cell>
        </row>
        <row r="168">
          <cell r="F168" t="str">
            <v xml:space="preserve">Заготовки колес черт.087 </v>
          </cell>
        </row>
        <row r="169">
          <cell r="F169" t="str">
            <v xml:space="preserve">Заготовки колес черт.097 </v>
          </cell>
        </row>
        <row r="170">
          <cell r="F170" t="str">
            <v xml:space="preserve">Заготовки колес черт.077А </v>
          </cell>
        </row>
        <row r="171">
          <cell r="F171" t="str">
            <v xml:space="preserve">Заготовки колес черт.028А </v>
          </cell>
        </row>
        <row r="172">
          <cell r="F172" t="str">
            <v xml:space="preserve">Заготовки колес черт.073В </v>
          </cell>
        </row>
        <row r="173">
          <cell r="F173" t="str">
            <v xml:space="preserve">Заготовки колес черт.065 </v>
          </cell>
        </row>
        <row r="174">
          <cell r="F174" t="str">
            <v xml:space="preserve">Заготовки колес черт.109 </v>
          </cell>
        </row>
        <row r="175">
          <cell r="F175" t="str">
            <v xml:space="preserve">Заготовки колес для метро </v>
          </cell>
        </row>
        <row r="176">
          <cell r="F176" t="str">
            <v>Заготовки колес зубчатых передач 55Ф</v>
          </cell>
        </row>
        <row r="177">
          <cell r="F177" t="str">
            <v xml:space="preserve">Заготовки колес спецподв.состава </v>
          </cell>
        </row>
        <row r="178">
          <cell r="F178" t="str">
            <v>Квадрат 100 08Ю</v>
          </cell>
        </row>
        <row r="179">
          <cell r="F179" t="str">
            <v>Квадрат 120-130 08Ю</v>
          </cell>
        </row>
        <row r="180">
          <cell r="F180" t="str">
            <v>Квадрат 140-150 08Ю</v>
          </cell>
        </row>
        <row r="181">
          <cell r="F181" t="str">
            <v>Квадрат 150 08Ю</v>
          </cell>
        </row>
        <row r="182">
          <cell r="F182" t="str">
            <v>Квадрат 200 08Ю</v>
          </cell>
        </row>
        <row r="183">
          <cell r="F183" t="str">
            <v>Квадрат 100 09Г2Ф</v>
          </cell>
        </row>
        <row r="184">
          <cell r="F184" t="str">
            <v>Квадрат 120-130 09Г2Ф</v>
          </cell>
        </row>
        <row r="185">
          <cell r="F185" t="str">
            <v>Квадрат 140-150 09Г2Ф</v>
          </cell>
        </row>
        <row r="186">
          <cell r="F186" t="str">
            <v>Квадрат 160 09Г2Ф</v>
          </cell>
        </row>
        <row r="187">
          <cell r="F187" t="str">
            <v>Квадрат 100 18Г2С, 25Г2С</v>
          </cell>
        </row>
        <row r="188">
          <cell r="F188" t="str">
            <v>Квадрат 120-130 18Г2С, 25Г2С</v>
          </cell>
        </row>
        <row r="189">
          <cell r="F189" t="str">
            <v>Квадрат 140-150 18Г2С, 25Г2С</v>
          </cell>
        </row>
        <row r="190">
          <cell r="F190" t="str">
            <v>Квадрат 160 18Г2С, 25Г2С</v>
          </cell>
        </row>
        <row r="191">
          <cell r="F191" t="str">
            <v>Квадрат 200 18Г2С, 25Г2С</v>
          </cell>
        </row>
        <row r="192">
          <cell r="F192" t="str">
            <v>Квадрат 100 20-45</v>
          </cell>
        </row>
        <row r="193">
          <cell r="F193" t="str">
            <v>Квадрат 120-130 20-45</v>
          </cell>
        </row>
        <row r="194">
          <cell r="F194" t="str">
            <v>Квадрат 140-150 20-45</v>
          </cell>
        </row>
        <row r="195">
          <cell r="F195" t="str">
            <v>Квадрат 160 20-45</v>
          </cell>
        </row>
        <row r="196">
          <cell r="F196" t="str">
            <v>Квадрат 100 20Г-35Г</v>
          </cell>
        </row>
        <row r="197">
          <cell r="F197" t="str">
            <v>Квадрат 120-130 20Г-35Г</v>
          </cell>
        </row>
        <row r="198">
          <cell r="F198" t="str">
            <v>Квадрат 140-150 20Г-35Г</v>
          </cell>
        </row>
        <row r="199">
          <cell r="F199" t="str">
            <v>Квадрат 160 20Г-35Г</v>
          </cell>
        </row>
        <row r="200">
          <cell r="F200" t="str">
            <v>Квадрат 200 20Г-35Г</v>
          </cell>
        </row>
        <row r="201">
          <cell r="F201" t="str">
            <v>Квадрат 140-150 27-35 Г2Ф</v>
          </cell>
        </row>
        <row r="202">
          <cell r="F202" t="str">
            <v>Квадрат 100 30-35Г2</v>
          </cell>
        </row>
        <row r="203">
          <cell r="F203" t="str">
            <v>Квадрат 140-150 30-35Г2</v>
          </cell>
        </row>
        <row r="204">
          <cell r="F204" t="str">
            <v>Квадрат 160 30-35Г2</v>
          </cell>
        </row>
        <row r="205">
          <cell r="F205" t="str">
            <v>Квадрат 200 30-35Г2</v>
          </cell>
        </row>
        <row r="206">
          <cell r="F206" t="str">
            <v>Квадрат 120-130 30-35Г2, 35Г2Ф</v>
          </cell>
        </row>
        <row r="207">
          <cell r="F207" t="str">
            <v>Квадрат 100 35ГС</v>
          </cell>
        </row>
        <row r="208">
          <cell r="F208" t="str">
            <v>Квадрат 120-130 35ГС</v>
          </cell>
        </row>
        <row r="209">
          <cell r="F209" t="str">
            <v>Квадрат 140-150 35ГС</v>
          </cell>
        </row>
        <row r="210">
          <cell r="F210" t="str">
            <v>Квадрат 160 35ГС</v>
          </cell>
        </row>
        <row r="211">
          <cell r="F211" t="str">
            <v>Квадрат 200 35ГС</v>
          </cell>
        </row>
        <row r="212">
          <cell r="F212" t="str">
            <v>Квадрат 100 пс/сп</v>
          </cell>
        </row>
        <row r="213">
          <cell r="F213" t="str">
            <v>Квадрат 120-130 пс/сп</v>
          </cell>
        </row>
        <row r="214">
          <cell r="F214" t="str">
            <v>Квадрат 140-150 пс/сп</v>
          </cell>
        </row>
        <row r="215">
          <cell r="F215" t="str">
            <v>Квадрат 160 пс/сп</v>
          </cell>
        </row>
        <row r="216">
          <cell r="F216" t="str">
            <v>Квадрат 200 пс/сп</v>
          </cell>
        </row>
        <row r="217">
          <cell r="F217" t="str">
            <v>Квадрат 100 сп</v>
          </cell>
        </row>
        <row r="218">
          <cell r="F218" t="str">
            <v>Квадрат 120-130 сп</v>
          </cell>
        </row>
        <row r="219">
          <cell r="F219" t="str">
            <v>Квадрат 140-150 сп</v>
          </cell>
        </row>
        <row r="220">
          <cell r="F220" t="str">
            <v>Квадрат 160 сп</v>
          </cell>
        </row>
        <row r="221">
          <cell r="F221" t="str">
            <v>Квадрат 200 сп</v>
          </cell>
        </row>
        <row r="222">
          <cell r="F222" t="str">
            <v>Квадрат (заг. осевая РБЦ) 220 20-45</v>
          </cell>
        </row>
        <row r="223">
          <cell r="F223" t="str">
            <v>Квадрат (КСЦ) 100-130 пс/сп</v>
          </cell>
        </row>
        <row r="224">
          <cell r="F224" t="str">
            <v>Квадрат (РБЦ) 120-220 14ХНМФ</v>
          </cell>
        </row>
        <row r="225">
          <cell r="F225" t="str">
            <v>Квадрат (РБЦ) 120-220 20-45</v>
          </cell>
        </row>
        <row r="226">
          <cell r="F226" t="str">
            <v>Квадрат (РБЦ) 120-220 25Х1МФ</v>
          </cell>
        </row>
        <row r="227">
          <cell r="F227" t="str">
            <v>Квадрат (РБЦ) 120-220 Mn</v>
          </cell>
        </row>
        <row r="228">
          <cell r="F228" t="str">
            <v>Квадрат (ЦПШБ) 100-200 08Ю</v>
          </cell>
        </row>
        <row r="229">
          <cell r="F229" t="str">
            <v>Квадрат (ЦПШБ) 100-200 пс/сп</v>
          </cell>
        </row>
        <row r="230">
          <cell r="F230" t="str">
            <v>Квадрат  (РБЦ) 150 09Г2С</v>
          </cell>
        </row>
        <row r="231">
          <cell r="F231" t="str">
            <v>Квадрат  (ЦПШБ) 100-200 Mn</v>
          </cell>
        </row>
        <row r="232">
          <cell r="F232" t="str">
            <v xml:space="preserve">Квадрат  (ЦПШБ) отсортировка </v>
          </cell>
        </row>
        <row r="233">
          <cell r="F233" t="str">
            <v xml:space="preserve">Колеса 957*175 </v>
          </cell>
        </row>
        <row r="234">
          <cell r="F234" t="str">
            <v xml:space="preserve">Колеса 957*190 </v>
          </cell>
        </row>
        <row r="235">
          <cell r="F235" t="str">
            <v>Кольца  10Г2Ф</v>
          </cell>
        </row>
        <row r="236">
          <cell r="F236" t="str">
            <v>Кольца  2</v>
          </cell>
        </row>
        <row r="237">
          <cell r="F237" t="str">
            <v>Кольца  38ХС</v>
          </cell>
        </row>
        <row r="238">
          <cell r="F238" t="str">
            <v>Кольца  45ХНМ</v>
          </cell>
        </row>
        <row r="239">
          <cell r="F239" t="str">
            <v>Кольца  55Ф</v>
          </cell>
        </row>
        <row r="240">
          <cell r="F240" t="str">
            <v>Кольца  кач сп</v>
          </cell>
        </row>
        <row r="241">
          <cell r="F241" t="str">
            <v>Круг  70-90 09Г2С, 32Г2</v>
          </cell>
        </row>
        <row r="242">
          <cell r="F242" t="str">
            <v>Круг 100-120 09Г2С, 32Г2</v>
          </cell>
        </row>
        <row r="243">
          <cell r="F243" t="str">
            <v>Круг 130-150 09Г2С, 32Г2</v>
          </cell>
        </row>
        <row r="244">
          <cell r="F244" t="str">
            <v>Круг  60 09Г2С, 32Г2</v>
          </cell>
        </row>
        <row r="245">
          <cell r="F245" t="str">
            <v>Круг 100-120 09Г2Ф</v>
          </cell>
        </row>
        <row r="246">
          <cell r="F246" t="str">
            <v>Круг 130-150 09Г2Ф</v>
          </cell>
        </row>
        <row r="247">
          <cell r="F247" t="str">
            <v>Круг  70-90 12ХНЗА</v>
          </cell>
        </row>
        <row r="248">
          <cell r="F248" t="str">
            <v>Круг 100-120 12ХНЗА</v>
          </cell>
        </row>
        <row r="249">
          <cell r="F249" t="str">
            <v>Круг 130-150 12ХНЗА</v>
          </cell>
        </row>
        <row r="250">
          <cell r="F250" t="str">
            <v>Круг  60 12ХНЗА</v>
          </cell>
        </row>
        <row r="251">
          <cell r="F251" t="str">
            <v>Круг  70-90 15-60Г</v>
          </cell>
        </row>
        <row r="252">
          <cell r="F252" t="str">
            <v>Круг 100-120 15-60Г</v>
          </cell>
        </row>
        <row r="253">
          <cell r="F253" t="str">
            <v>Круг 130-150 15-60Г</v>
          </cell>
        </row>
        <row r="254">
          <cell r="F254" t="str">
            <v>Круг  60 15-60Г</v>
          </cell>
        </row>
        <row r="255">
          <cell r="F255" t="str">
            <v>Круг 100-150 15-60Г</v>
          </cell>
        </row>
        <row r="256">
          <cell r="F256" t="str">
            <v>Круг  70-90 15Х-50Х</v>
          </cell>
        </row>
        <row r="257">
          <cell r="F257" t="str">
            <v>Круг 100-120 15Х-50Х</v>
          </cell>
        </row>
        <row r="258">
          <cell r="F258" t="str">
            <v>Круг 130-150 15Х-50Х</v>
          </cell>
        </row>
        <row r="259">
          <cell r="F259" t="str">
            <v>Круг  60 15Х-50Х</v>
          </cell>
        </row>
        <row r="260">
          <cell r="F260" t="str">
            <v>Круг  70-90 18-30ХГТ</v>
          </cell>
        </row>
        <row r="261">
          <cell r="F261" t="str">
            <v>Круг 100-120 18-30ХГТ</v>
          </cell>
        </row>
        <row r="262">
          <cell r="F262" t="str">
            <v>Круг 130-150 18-30ХГТ</v>
          </cell>
        </row>
        <row r="263">
          <cell r="F263" t="str">
            <v>Круг  60 18-30ХГТ</v>
          </cell>
        </row>
        <row r="264">
          <cell r="F264" t="str">
            <v>Круг  70-90 20-45</v>
          </cell>
        </row>
        <row r="265">
          <cell r="F265" t="str">
            <v>Круг 100-120 20-45</v>
          </cell>
        </row>
        <row r="266">
          <cell r="F266" t="str">
            <v>Круг 130-150 20-45</v>
          </cell>
        </row>
        <row r="267">
          <cell r="F267" t="str">
            <v>Круг  60 20-45</v>
          </cell>
        </row>
        <row r="268">
          <cell r="F268" t="str">
            <v>Круг 100-150 20-45</v>
          </cell>
        </row>
        <row r="269">
          <cell r="F269" t="str">
            <v>Круг  70-90 25-35ХГСА</v>
          </cell>
        </row>
        <row r="270">
          <cell r="F270" t="str">
            <v>Круг 100-120 25-35ХГСА</v>
          </cell>
        </row>
        <row r="271">
          <cell r="F271" t="str">
            <v>Круг 130-150 25-35ХГСА</v>
          </cell>
        </row>
        <row r="272">
          <cell r="F272" t="str">
            <v>Круг  60 25-35ХГСА</v>
          </cell>
        </row>
        <row r="273">
          <cell r="F273" t="str">
            <v>Круг 100 38ХГН</v>
          </cell>
        </row>
        <row r="274">
          <cell r="F274" t="str">
            <v>Круг 100-120 38ХГН</v>
          </cell>
        </row>
        <row r="275">
          <cell r="F275" t="str">
            <v>Круг 130-150 38ХГН</v>
          </cell>
        </row>
        <row r="276">
          <cell r="F276" t="str">
            <v>Круг 130-150 65-70Г</v>
          </cell>
        </row>
        <row r="277">
          <cell r="F277" t="str">
            <v>Круг 100-120 65-70Г</v>
          </cell>
        </row>
        <row r="278">
          <cell r="F278" t="str">
            <v>Круг  60 65-70Г</v>
          </cell>
        </row>
        <row r="279">
          <cell r="F279" t="str">
            <v>Круг 100-150 65-70Г</v>
          </cell>
        </row>
        <row r="280">
          <cell r="F280" t="str">
            <v>Круг  70-90 65-70Г</v>
          </cell>
        </row>
        <row r="281">
          <cell r="F281" t="str">
            <v>Круг  70-90 пс/сп</v>
          </cell>
        </row>
        <row r="282">
          <cell r="F282" t="str">
            <v>Круг 100-120 пс/сп</v>
          </cell>
        </row>
        <row r="283">
          <cell r="F283" t="str">
            <v>Круг 130-150 пс/сп</v>
          </cell>
        </row>
        <row r="284">
          <cell r="F284" t="str">
            <v>Круг  60 пс/сп</v>
          </cell>
        </row>
        <row r="285">
          <cell r="F285" t="str">
            <v>Круг 100 пс/сп</v>
          </cell>
        </row>
        <row r="286">
          <cell r="F286" t="str">
            <v>Круг  70-90 сп</v>
          </cell>
        </row>
        <row r="287">
          <cell r="F287" t="str">
            <v>Круг 100-120 сп</v>
          </cell>
        </row>
        <row r="288">
          <cell r="F288" t="str">
            <v>Круг 130-150 сп</v>
          </cell>
        </row>
        <row r="289">
          <cell r="F289" t="str">
            <v>Круг  60 сп</v>
          </cell>
        </row>
        <row r="290">
          <cell r="F290" t="str">
            <v>Круг 100 сп</v>
          </cell>
        </row>
        <row r="291">
          <cell r="F291" t="str">
            <v>Круг 100-150 сп</v>
          </cell>
        </row>
        <row r="292">
          <cell r="F292" t="str">
            <v>Лист  сп</v>
          </cell>
        </row>
        <row r="293">
          <cell r="F293" t="str">
            <v xml:space="preserve">Полоса 115*230 </v>
          </cell>
        </row>
        <row r="294">
          <cell r="F294" t="str">
            <v xml:space="preserve">Рельсы 136RE  </v>
          </cell>
        </row>
        <row r="295">
          <cell r="F295" t="str">
            <v xml:space="preserve">Рельсы 136RE Т1  </v>
          </cell>
        </row>
        <row r="296">
          <cell r="F296" t="str">
            <v xml:space="preserve">Рельсы 136RE Т1 без отв.  </v>
          </cell>
        </row>
        <row r="297">
          <cell r="F297" t="str">
            <v>Рельсы UIC60  900A</v>
          </cell>
        </row>
        <row r="298">
          <cell r="F298" t="str">
            <v>Рельсы НР 108,121  76Ф</v>
          </cell>
        </row>
        <row r="299">
          <cell r="F299" t="str">
            <v>Рельсы Р33  (кат. Н)</v>
          </cell>
        </row>
        <row r="300">
          <cell r="F300" t="str">
            <v>Рельсы Р33  (кат. ПТ)</v>
          </cell>
        </row>
        <row r="301">
          <cell r="F301" t="str">
            <v>Рельсы Р33  (кат. Т)</v>
          </cell>
        </row>
        <row r="302">
          <cell r="F302" t="str">
            <v>Рельсы Р43 (м/д) 76Ф</v>
          </cell>
        </row>
        <row r="303">
          <cell r="F303" t="str">
            <v>Рельсы Р43 (н/д) 76Ф</v>
          </cell>
        </row>
        <row r="304">
          <cell r="F304" t="str">
            <v>Рельсы Р50 (м/д) 76Ф вакуум. Н</v>
          </cell>
        </row>
        <row r="305">
          <cell r="F305" t="str">
            <v>Рельсы Р50 (н/д) 76Ф вакуум. Н</v>
          </cell>
        </row>
        <row r="306">
          <cell r="F306" t="str">
            <v>Рельсы Р50 (н/д) 76Ф вакуум. Т</v>
          </cell>
        </row>
        <row r="307">
          <cell r="F307" t="str">
            <v>Рельсы Р50 (м/д) 76Ф вакуум. Т</v>
          </cell>
        </row>
        <row r="308">
          <cell r="F308" t="str">
            <v>Рельсы Р50 (м/д) 76Ф невакуум. Н</v>
          </cell>
        </row>
        <row r="309">
          <cell r="F309" t="str">
            <v>Рельсы Р50 (н/д) 76Ф невакуум. Н</v>
          </cell>
        </row>
        <row r="310">
          <cell r="F310" t="str">
            <v>Рельсы Р50 (м/д) 76Ф невакуум. Т</v>
          </cell>
        </row>
        <row r="311">
          <cell r="F311" t="str">
            <v>Рельсы Р50 (н/д) 76Ф невакуум. Т</v>
          </cell>
        </row>
        <row r="312">
          <cell r="F312" t="str">
            <v>Рельсы Р60E1 (м/д) 350 НТ (Н)</v>
          </cell>
        </row>
        <row r="313">
          <cell r="F313" t="str">
            <v>Рельсы Р60E1 (м/д) 350 НТ (Т)</v>
          </cell>
        </row>
        <row r="314">
          <cell r="F314" t="str">
            <v>Рельсы Р65 (м/д) 350НТ Т</v>
          </cell>
        </row>
        <row r="315">
          <cell r="F315" t="str">
            <v>Рельсы Р65 (н/д) 350НТ Т</v>
          </cell>
        </row>
        <row r="316">
          <cell r="F316" t="str">
            <v>Рельсы Р65 (м/д) 350НТ Т (с ppm&lt;3) без отв.</v>
          </cell>
        </row>
        <row r="317">
          <cell r="F317" t="str">
            <v>Рельсы Р65 (н/д) 350НТ Т (с ppm&lt;3) без отв.</v>
          </cell>
        </row>
        <row r="318">
          <cell r="F318" t="str">
            <v>Рельсы Р65 (м/д) 76Ф вакуум. Н</v>
          </cell>
        </row>
        <row r="319">
          <cell r="F319" t="str">
            <v>Рельсы Р65 (н/д) 76Ф вакуум. Н</v>
          </cell>
        </row>
        <row r="320">
          <cell r="F320" t="str">
            <v>Рельсы Р65 (м/д) 76Ф вакуум. Н (с ppm&lt;3) без отв.</v>
          </cell>
        </row>
        <row r="321">
          <cell r="F321" t="str">
            <v>Рельсы Р65 (н/д) 76Ф вакуум. Н (с ppm&lt;3) без отв.</v>
          </cell>
        </row>
        <row r="322">
          <cell r="F322" t="str">
            <v>Рельсы Р65 (м/д) 76Ф вакуум. Н пов.прямолин.</v>
          </cell>
        </row>
        <row r="323">
          <cell r="F323" t="str">
            <v>Рельсы Р65 (м/д) 76Ф вакуум. Н повыш.прямолин. (с ppm&lt;3) без отв.</v>
          </cell>
        </row>
        <row r="324">
          <cell r="F324" t="str">
            <v>Рельсы Р65 (м/д) 76Ф вакуум. НК низкотемп.</v>
          </cell>
        </row>
        <row r="325">
          <cell r="F325" t="str">
            <v>Рельсы Р65 (м/д) 76Ф вакуум. НК низкотемп. (с ppm&lt;3) без отв.</v>
          </cell>
        </row>
        <row r="326">
          <cell r="F326" t="str">
            <v>Рельсы Р65 (м/д) 76Ф вакуум. СС пов.прямолин.</v>
          </cell>
        </row>
        <row r="327">
          <cell r="F327" t="str">
            <v>Рельсы Р65 (м/д) 76Ф вакуум. СС пов.прямолин. (с ppm&lt;3) без отв.</v>
          </cell>
        </row>
        <row r="328">
          <cell r="F328" t="str">
            <v>Рельсы Р65 (н/д) 76Ф вакуум. Т</v>
          </cell>
        </row>
        <row r="329">
          <cell r="F329" t="str">
            <v>Рельсы Р65 (н/д) 76Ф вакуум. Т</v>
          </cell>
        </row>
        <row r="330">
          <cell r="F330" t="str">
            <v>Рельсы Р65 (м/д) 76Ф вакуум. Т (с ppm&lt;3) без отв.</v>
          </cell>
        </row>
        <row r="331">
          <cell r="F331" t="str">
            <v>Рельсы Р65 (м/д) 76Ф вакуум. Т (с ppm&lt;3) без отв.</v>
          </cell>
        </row>
        <row r="332">
          <cell r="F332" t="str">
            <v>Рельсы Р65 (м/д) 76Ф невакуум. Н</v>
          </cell>
        </row>
        <row r="333">
          <cell r="F333" t="str">
            <v>Рельсы Р65 (н/д) 76Ф невакуум. Н</v>
          </cell>
        </row>
        <row r="334">
          <cell r="F334" t="str">
            <v>Рельсы Р65 (м/д) 76Ф невакуум. Н (с ppm&lt;3) без отв.</v>
          </cell>
        </row>
        <row r="335">
          <cell r="F335" t="str">
            <v>Рельсы Р65 (н/д) 76Ф невакуум. Н (с ppm&lt;3) без отв.</v>
          </cell>
        </row>
        <row r="336">
          <cell r="F336" t="str">
            <v>Рельсы Р65 (н/д) 76Ф невакуум. Т</v>
          </cell>
        </row>
        <row r="337">
          <cell r="F337" t="str">
            <v>Рельсы Р65 (м/д) 76Ф невакуум. Т</v>
          </cell>
        </row>
        <row r="338">
          <cell r="F338" t="str">
            <v>Рельсы Р65 (н/д) 76Ф невакуум. Т (с ppm&lt;3) без отв.</v>
          </cell>
        </row>
        <row r="339">
          <cell r="F339" t="str">
            <v>Рельсы Р65 (м/д) 76Ф невакуум. Т (с ppm&lt;3) без отв.</v>
          </cell>
        </row>
        <row r="340">
          <cell r="F340" t="str">
            <v>Рельсы Р65 (м/д) 85Ф для кривол. участков</v>
          </cell>
        </row>
        <row r="341">
          <cell r="F341" t="str">
            <v>Рельсы Р65 (н/д) 85Ф для кривол. участков</v>
          </cell>
        </row>
        <row r="342">
          <cell r="F342" t="str">
            <v>Рельсы РП50 (м/д) 76Ф Н</v>
          </cell>
        </row>
        <row r="343">
          <cell r="F343" t="str">
            <v>Рельсы РП50 (м/д) 76Ф Т</v>
          </cell>
        </row>
        <row r="344">
          <cell r="F344" t="str">
            <v>Рельсы РП65 (м/д) 76Ф Н</v>
          </cell>
        </row>
        <row r="345">
          <cell r="F345" t="str">
            <v>Рельсы РП65 (м/д) 76Ф Т</v>
          </cell>
        </row>
        <row r="346">
          <cell r="F346" t="str">
            <v>Рештак  30Г2Р</v>
          </cell>
        </row>
        <row r="347">
          <cell r="F347" t="str">
            <v>СВП 22Т пс/сп</v>
          </cell>
        </row>
        <row r="348">
          <cell r="F348" t="str">
            <v>СВП 27Т пс/сп</v>
          </cell>
        </row>
        <row r="349">
          <cell r="F349" t="str">
            <v>Сляб 1515 08Ю</v>
          </cell>
        </row>
        <row r="350">
          <cell r="F350" t="str">
            <v>Сляб 1250 08Ю</v>
          </cell>
        </row>
        <row r="351">
          <cell r="F351" t="str">
            <v>Сляб 1515 09Г2С</v>
          </cell>
        </row>
        <row r="352">
          <cell r="F352" t="str">
            <v>Сляб 2030 Mn</v>
          </cell>
        </row>
        <row r="353">
          <cell r="F353" t="str">
            <v>Сляб 2700 Mn</v>
          </cell>
        </row>
        <row r="354">
          <cell r="F354" t="str">
            <v>Сляб 175х625 пс</v>
          </cell>
        </row>
        <row r="355">
          <cell r="F355" t="str">
            <v>Сляб 1250 пс</v>
          </cell>
        </row>
        <row r="356">
          <cell r="F356" t="str">
            <v>Сляб 1515 пс/сп</v>
          </cell>
        </row>
        <row r="357">
          <cell r="F357" t="str">
            <v>Сляб 175х625 сп</v>
          </cell>
        </row>
        <row r="358">
          <cell r="F358" t="str">
            <v>Сляб 1250 сп</v>
          </cell>
        </row>
        <row r="359">
          <cell r="F359" t="str">
            <v>Сляб 1515 сп</v>
          </cell>
        </row>
        <row r="360">
          <cell r="F360" t="str">
            <v xml:space="preserve">Сляб (МНЛЗ-1)  </v>
          </cell>
        </row>
        <row r="361">
          <cell r="F361" t="str">
            <v xml:space="preserve">Сляб (МНЛЗ-2)  </v>
          </cell>
        </row>
        <row r="362">
          <cell r="F362" t="str">
            <v xml:space="preserve">Сляб (МНЛЗ-3)  </v>
          </cell>
        </row>
        <row r="363">
          <cell r="F363" t="str">
            <v xml:space="preserve">Сляб (МНЛЗ-4)  </v>
          </cell>
        </row>
        <row r="364">
          <cell r="F364" t="str">
            <v xml:space="preserve">Сляб (ОЦ-1)  </v>
          </cell>
        </row>
        <row r="365">
          <cell r="F365" t="str">
            <v>Стойка вагонная  09Г2С</v>
          </cell>
        </row>
        <row r="366">
          <cell r="F366" t="str">
            <v>Стойка вагонная  12Г2ФД-14-СВ</v>
          </cell>
        </row>
        <row r="367">
          <cell r="F367" t="str">
            <v>Трубная заг. 120-150 09Г2С</v>
          </cell>
        </row>
        <row r="368">
          <cell r="F368" t="str">
            <v>Трубная заг. 120-150 17-37Г2С, 32Г2</v>
          </cell>
        </row>
        <row r="369">
          <cell r="F369" t="str">
            <v>Трубная заг. до 115 20-45</v>
          </cell>
        </row>
        <row r="370">
          <cell r="F370" t="str">
            <v>Трубная заг. 120-150 20-45</v>
          </cell>
        </row>
        <row r="371">
          <cell r="F371" t="str">
            <v>Трубная заг. 210 20-45</v>
          </cell>
        </row>
        <row r="372">
          <cell r="F372" t="str">
            <v>Трубная заг. 120-150 20Ф-А</v>
          </cell>
        </row>
        <row r="373">
          <cell r="F373" t="str">
            <v>Трубная заг. до 115 26ХМФА</v>
          </cell>
        </row>
        <row r="374">
          <cell r="F374" t="str">
            <v>Трубная заг. 120-150 26ХМФА</v>
          </cell>
        </row>
        <row r="375">
          <cell r="F375" t="str">
            <v>Трубная заг. до 115 30ХМА</v>
          </cell>
        </row>
        <row r="376">
          <cell r="F376" t="str">
            <v>Трубная заг. 120-150 30ХМА</v>
          </cell>
        </row>
        <row r="377">
          <cell r="F377" t="str">
            <v>Трубная заг. до 115 32ХГ-3</v>
          </cell>
        </row>
        <row r="378">
          <cell r="F378" t="str">
            <v>Трубная заг. 120-150 32ХГ-3</v>
          </cell>
        </row>
        <row r="379">
          <cell r="F379" t="str">
            <v>Трубная заг. 120-150 32ХМА-3</v>
          </cell>
        </row>
        <row r="380">
          <cell r="F380" t="str">
            <v>Трубная заг. до 115 32ХМА-3</v>
          </cell>
        </row>
        <row r="381">
          <cell r="F381" t="str">
            <v>Трубная заг. до 115 35ХН2Ф</v>
          </cell>
        </row>
        <row r="382">
          <cell r="F382" t="str">
            <v>Трубная заг. 120-150 35ХН2Ф</v>
          </cell>
        </row>
        <row r="383">
          <cell r="F383" t="str">
            <v>Трубная заг. 120-150 45ГБ-48Г2МБ</v>
          </cell>
        </row>
        <row r="384">
          <cell r="F384" t="str">
            <v>Трубная заг. до 115 45ГБ-48Г2МБ</v>
          </cell>
        </row>
        <row r="385">
          <cell r="F385" t="str">
            <v>Трубная заг. 120-150 46Г2БМ</v>
          </cell>
        </row>
        <row r="386">
          <cell r="F386" t="str">
            <v>Трубная заг. до 115 Д</v>
          </cell>
        </row>
        <row r="387">
          <cell r="F387" t="str">
            <v>Трубная заг. 120-150 Д</v>
          </cell>
        </row>
        <row r="388">
          <cell r="F388" t="str">
            <v>Трубная заг. 120 для шаров</v>
          </cell>
        </row>
        <row r="389">
          <cell r="F389" t="str">
            <v>Трубная заг. 120-150 ШХ-15В</v>
          </cell>
        </row>
        <row r="390">
          <cell r="F390" t="str">
            <v>Трубная заг. до 115 ШХ-15В</v>
          </cell>
        </row>
        <row r="391">
          <cell r="F391" t="str">
            <v>Трубная заг. (катаная)  углеродистые ст.</v>
          </cell>
        </row>
        <row r="392">
          <cell r="F392" t="str">
            <v>Трубная заг. (катаная)  спецстали</v>
          </cell>
        </row>
        <row r="393">
          <cell r="F393" t="str">
            <v>Трубная заг. (катаная)  заг. с МНЛЗ-1</v>
          </cell>
        </row>
        <row r="394">
          <cell r="F394" t="str">
            <v>Трубная заг. (катаная)  заг. с МНЛЗ-2</v>
          </cell>
        </row>
        <row r="395">
          <cell r="F395" t="str">
            <v>Трубная заг. (катаная)  заг. с МНЛЗ-3</v>
          </cell>
        </row>
        <row r="396">
          <cell r="F396" t="str">
            <v>Трубная заг. (катаная)  заг. с МНЛЗ-4</v>
          </cell>
        </row>
        <row r="397">
          <cell r="F397" t="str">
            <v>Трубная заг. (катаная)  КСЦ</v>
          </cell>
        </row>
        <row r="398">
          <cell r="F398" t="str">
            <v>Трубная заг. (катаная)  ЦПШБ</v>
          </cell>
        </row>
        <row r="399">
          <cell r="F399" t="str">
            <v>Трубная заг. (литая) 430 20-45</v>
          </cell>
        </row>
        <row r="400">
          <cell r="F400" t="str">
            <v>Трубная заг. (литая) 430 2БЖ</v>
          </cell>
        </row>
        <row r="401">
          <cell r="F401" t="str">
            <v>Трубная заг. (литая) 430 St52</v>
          </cell>
        </row>
        <row r="402">
          <cell r="F402" t="str">
            <v xml:space="preserve">Трубная заг. (литая) 430 </v>
          </cell>
        </row>
        <row r="403">
          <cell r="F403" t="str">
            <v>Угол 160х160 09Г2С, 12Г2С</v>
          </cell>
        </row>
        <row r="404">
          <cell r="F404" t="str">
            <v>Угол 160х100 09Г2С, 12Г2С</v>
          </cell>
        </row>
        <row r="405">
          <cell r="F405" t="str">
            <v>Угол 200х125 09Г2С, 12Г2С</v>
          </cell>
        </row>
        <row r="406">
          <cell r="F406" t="str">
            <v>Угол 180х180 09Г2С, 32Г2</v>
          </cell>
        </row>
        <row r="407">
          <cell r="F407" t="str">
            <v>Угол 200 09Г2С, 32Г2</v>
          </cell>
        </row>
        <row r="408">
          <cell r="F408" t="str">
            <v>Угол 160х100 12Г2ФД-14св</v>
          </cell>
        </row>
        <row r="409">
          <cell r="F409" t="str">
            <v>Угол 160х160 пс/сп</v>
          </cell>
        </row>
        <row r="410">
          <cell r="F410" t="str">
            <v>Угол 180х180 пс/сп</v>
          </cell>
        </row>
        <row r="411">
          <cell r="F411" t="str">
            <v>Угол 200 пс/сп</v>
          </cell>
        </row>
        <row r="412">
          <cell r="F412" t="str">
            <v>Угол 160х100 пс/сп</v>
          </cell>
        </row>
        <row r="413">
          <cell r="F413" t="str">
            <v>Угол 200х125 пс/сп</v>
          </cell>
        </row>
        <row r="414">
          <cell r="F414" t="str">
            <v>Угол 160х160 сп</v>
          </cell>
        </row>
        <row r="415">
          <cell r="F415" t="str">
            <v>Угол 180х180 сп</v>
          </cell>
        </row>
        <row r="416">
          <cell r="F416" t="str">
            <v>Угол 200 сп</v>
          </cell>
        </row>
        <row r="417">
          <cell r="F417" t="str">
            <v>Угол 160х100 сп</v>
          </cell>
        </row>
        <row r="418">
          <cell r="F418" t="str">
            <v>Угол 200х125 сп</v>
          </cell>
        </row>
        <row r="419">
          <cell r="F419" t="str">
            <v>Чугун  ванадиевый</v>
          </cell>
        </row>
        <row r="420">
          <cell r="F420" t="str">
            <v>Чугун  литейный</v>
          </cell>
        </row>
        <row r="421">
          <cell r="F421" t="str">
            <v>Чугун  передельный</v>
          </cell>
        </row>
        <row r="422">
          <cell r="F422" t="str">
            <v>Шар  60 1 гр.</v>
          </cell>
        </row>
        <row r="423">
          <cell r="F423" t="str">
            <v>Шар  80 1 гр.</v>
          </cell>
        </row>
        <row r="424">
          <cell r="F424" t="str">
            <v>Шар 100 1 гр.</v>
          </cell>
        </row>
        <row r="425">
          <cell r="F425" t="str">
            <v>Шар 120 1 гр.</v>
          </cell>
        </row>
        <row r="426">
          <cell r="F426" t="str">
            <v>Шар  60 2 гр.</v>
          </cell>
        </row>
        <row r="427">
          <cell r="F427" t="str">
            <v>Шар  80 2 гр.</v>
          </cell>
        </row>
        <row r="428">
          <cell r="F428" t="str">
            <v>Шар 100 2 гр.</v>
          </cell>
        </row>
        <row r="429">
          <cell r="F429" t="str">
            <v>Шар 120 2 гр.</v>
          </cell>
        </row>
        <row r="430">
          <cell r="F430" t="str">
            <v>Шар  60 3 гр.</v>
          </cell>
        </row>
        <row r="431">
          <cell r="F431" t="str">
            <v>Шар  80 3 гр.</v>
          </cell>
        </row>
        <row r="432">
          <cell r="F432" t="str">
            <v>Шар 100 3 гр.</v>
          </cell>
        </row>
        <row r="433">
          <cell r="F433" t="str">
            <v>Шар 120 3 гр.</v>
          </cell>
        </row>
        <row r="434">
          <cell r="F434" t="str">
            <v>Швеллер 20-В 09Г2С</v>
          </cell>
        </row>
        <row r="435">
          <cell r="F435" t="str">
            <v>Швеллер 16У 09Г2С-12</v>
          </cell>
        </row>
        <row r="436">
          <cell r="F436" t="str">
            <v>Швеллер 18У 09Г2С-12</v>
          </cell>
        </row>
        <row r="437">
          <cell r="F437" t="str">
            <v>Швеллер 20У 09Г2С-12</v>
          </cell>
        </row>
        <row r="438">
          <cell r="F438" t="str">
            <v>Швеллер 27У 09Г2С-12</v>
          </cell>
        </row>
        <row r="439">
          <cell r="F439" t="str">
            <v>Швеллер 30У 09Г2С-12</v>
          </cell>
        </row>
        <row r="440">
          <cell r="F440" t="str">
            <v>Швеллер 24У 09Г2С-12</v>
          </cell>
        </row>
        <row r="441">
          <cell r="F441" t="str">
            <v>Швеллер 20-В 09Г2СД-14св</v>
          </cell>
        </row>
        <row r="442">
          <cell r="F442" t="str">
            <v>Швеллер 16У пс/сп</v>
          </cell>
        </row>
        <row r="443">
          <cell r="F443" t="str">
            <v>Швеллер 18У пс/сп</v>
          </cell>
        </row>
        <row r="444">
          <cell r="F444" t="str">
            <v>Швеллер 20У пс/сп</v>
          </cell>
        </row>
        <row r="445">
          <cell r="F445" t="str">
            <v>Швеллер 24У пс/сп</v>
          </cell>
        </row>
        <row r="446">
          <cell r="F446" t="str">
            <v>Швеллер 27У пс/сп</v>
          </cell>
        </row>
        <row r="447">
          <cell r="F447" t="str">
            <v>Швеллер 30У пс/сп</v>
          </cell>
        </row>
        <row r="448">
          <cell r="F448" t="str">
            <v>Швеллер 16У сп</v>
          </cell>
        </row>
        <row r="449">
          <cell r="F449" t="str">
            <v>Швеллер 18У сп</v>
          </cell>
        </row>
        <row r="450">
          <cell r="F450" t="str">
            <v>Швеллер 20У сп</v>
          </cell>
        </row>
        <row r="451">
          <cell r="F451" t="str">
            <v>Швеллер 24У сп</v>
          </cell>
        </row>
        <row r="452">
          <cell r="F452" t="str">
            <v>Швеллер 27У сп</v>
          </cell>
        </row>
        <row r="453">
          <cell r="F453" t="str">
            <v>Швеллер 30У сп</v>
          </cell>
        </row>
        <row r="454">
          <cell r="F454" t="str">
            <v xml:space="preserve">Шпунт Л5-УМ </v>
          </cell>
        </row>
      </sheetData>
      <sheetData sheetId="3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ЗСМК"/>
      <sheetName val="Помощь"/>
      <sheetName val="КлассЗСМК"/>
      <sheetName val="Справ"/>
      <sheetName val="КлассНТМК"/>
    </sheetNames>
    <sheetDataSet>
      <sheetData sheetId="0" refreshError="1"/>
      <sheetData sheetId="1" refreshError="1"/>
      <sheetData sheetId="2" refreshError="1">
        <row r="3">
          <cell r="C3" t="str">
            <v>Ист Металс С.А.</v>
          </cell>
          <cell r="F3" t="str">
            <v>ПП</v>
          </cell>
        </row>
        <row r="4">
          <cell r="C4" t="str">
            <v>ООО "Торговый дом "ЕвразХолдинг"</v>
          </cell>
          <cell r="F4" t="str">
            <v>контрагент</v>
          </cell>
        </row>
        <row r="5">
          <cell r="C5" t="str">
            <v>ООО "ПМГ"</v>
          </cell>
          <cell r="F5" t="str">
            <v>другое</v>
          </cell>
        </row>
        <row r="6">
          <cell r="C6" t="str">
            <v>ООО"Ферротранстрейд" (поставки на МПС)</v>
          </cell>
        </row>
        <row r="7">
          <cell r="C7" t="str">
            <v>ООО"Ферротранстрейд" (коммерческие поставки)</v>
          </cell>
        </row>
        <row r="8">
          <cell r="C8" t="str">
            <v>КД ЗСМК (прямые договора без учета оседания)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кач сп</v>
          </cell>
        </row>
        <row r="86">
          <cell r="F86" t="str">
            <v>Бунты 17-25 кач кп</v>
          </cell>
        </row>
        <row r="87">
          <cell r="F87" t="str">
            <v>Бунты 38268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св08Г2С</v>
          </cell>
        </row>
        <row r="101">
          <cell r="F101" t="str">
            <v>Катанка 6,5 ряд кп</v>
          </cell>
        </row>
        <row r="102">
          <cell r="F102" t="str">
            <v>Катанка 6,5 ряд пс</v>
          </cell>
        </row>
        <row r="103">
          <cell r="F103" t="str">
            <v>Катанка 6,5 кач кп</v>
          </cell>
        </row>
        <row r="104">
          <cell r="F104" t="str">
            <v>Катанка 8 ряд кп</v>
          </cell>
        </row>
        <row r="105">
          <cell r="F105" t="str">
            <v>Катанка 8 ряд пс</v>
          </cell>
        </row>
        <row r="106">
          <cell r="F106" t="str">
            <v>Квадрат 60 КАЧ ПС</v>
          </cell>
        </row>
        <row r="107">
          <cell r="F107" t="str">
            <v>Квадрат 60 Л</v>
          </cell>
        </row>
        <row r="108">
          <cell r="F108" t="str">
            <v>Квадрат 60 Хром.</v>
          </cell>
        </row>
        <row r="109">
          <cell r="F109" t="str">
            <v>Квадрат 60 КАЧ СП</v>
          </cell>
        </row>
        <row r="110">
          <cell r="F110" t="str">
            <v>Квадрат 60 КАЧ КП</v>
          </cell>
        </row>
        <row r="111">
          <cell r="F111" t="str">
            <v>Квадрат 60 РЯД СП</v>
          </cell>
        </row>
        <row r="112">
          <cell r="F112" t="str">
            <v>Квадрат 60 РЯД ПС</v>
          </cell>
        </row>
        <row r="113">
          <cell r="F113" t="str">
            <v>Квадрат 60 РЯД КП</v>
          </cell>
        </row>
        <row r="114">
          <cell r="F114" t="str">
            <v>Квадрат 60 НЛ</v>
          </cell>
        </row>
        <row r="115">
          <cell r="F115" t="str">
            <v>Круг 10 (мотки) ряд пс</v>
          </cell>
        </row>
        <row r="116">
          <cell r="F116" t="str">
            <v>Круг 11 (мотки) ряд кп</v>
          </cell>
        </row>
        <row r="117">
          <cell r="F117" t="str">
            <v>Круг 12 (мотки) ряд пс</v>
          </cell>
        </row>
        <row r="118">
          <cell r="F118" t="str">
            <v>Круг 12 ряд пс</v>
          </cell>
        </row>
        <row r="119">
          <cell r="F119" t="str">
            <v>Круг 14 ряд пс</v>
          </cell>
        </row>
        <row r="120">
          <cell r="F120" t="str">
            <v>Круг 16 ряд пс</v>
          </cell>
        </row>
        <row r="121">
          <cell r="F121" t="str">
            <v>Круг 16 40 Х</v>
          </cell>
        </row>
        <row r="122">
          <cell r="F122" t="str">
            <v>Круг 18 ряд пс</v>
          </cell>
        </row>
        <row r="123">
          <cell r="F123" t="str">
            <v>Круг 18 40 Х</v>
          </cell>
        </row>
        <row r="124">
          <cell r="F124" t="str">
            <v>Круг 20 ряд пс</v>
          </cell>
        </row>
        <row r="125">
          <cell r="F125" t="str">
            <v>Круг 20 40 Х</v>
          </cell>
        </row>
        <row r="126">
          <cell r="F126" t="str">
            <v>Круг 22 ряд пс</v>
          </cell>
        </row>
        <row r="127">
          <cell r="F127" t="str">
            <v>Круг 22 40 Х</v>
          </cell>
        </row>
        <row r="128">
          <cell r="F128" t="str">
            <v>Круг 24-26 ряд пс</v>
          </cell>
        </row>
        <row r="129">
          <cell r="F129" t="str">
            <v>Круг 25 40 Х</v>
          </cell>
        </row>
        <row r="130">
          <cell r="F130" t="str">
            <v>Круг 28-30 40 Х</v>
          </cell>
        </row>
        <row r="131">
          <cell r="F131" t="str">
            <v>Круг 28-30 ряд пс</v>
          </cell>
        </row>
        <row r="132">
          <cell r="F132" t="str">
            <v>Круг 32 40 Х</v>
          </cell>
        </row>
        <row r="133">
          <cell r="F133" t="str">
            <v>Круг 32-34 ряд кп</v>
          </cell>
        </row>
        <row r="134">
          <cell r="F134" t="str">
            <v>Круг 32-34 ряд пс</v>
          </cell>
        </row>
        <row r="135">
          <cell r="F135" t="str">
            <v>Круг 34 кач сп</v>
          </cell>
        </row>
        <row r="136">
          <cell r="F136" t="str">
            <v>Круг 40 40 Х</v>
          </cell>
        </row>
        <row r="137">
          <cell r="F137" t="str">
            <v>Круг 40 кач сп</v>
          </cell>
        </row>
        <row r="138">
          <cell r="F138" t="str">
            <v>Круг 40 ряд пс</v>
          </cell>
        </row>
        <row r="139">
          <cell r="F139" t="str">
            <v xml:space="preserve">Недоливки  (заготовка) </v>
          </cell>
        </row>
        <row r="140">
          <cell r="F140" t="str">
            <v xml:space="preserve">Недоливки  (сляб) </v>
          </cell>
        </row>
        <row r="141">
          <cell r="F141" t="str">
            <v xml:space="preserve">Полоса 6х40, 6х80 </v>
          </cell>
        </row>
        <row r="142">
          <cell r="F142" t="str">
            <v>Прутки 16-32  кач кп</v>
          </cell>
        </row>
        <row r="143">
          <cell r="F143" t="str">
            <v>СВП 17 5пс/5сп</v>
          </cell>
        </row>
        <row r="144">
          <cell r="F144" t="str">
            <v>СВП 22 5пс/5сп</v>
          </cell>
        </row>
        <row r="145">
          <cell r="F145" t="str">
            <v>СВП 27 5пс/5сп</v>
          </cell>
        </row>
        <row r="146">
          <cell r="F146" t="str">
            <v>Сляб (на КМК) 3пс</v>
          </cell>
        </row>
        <row r="147">
          <cell r="F147" t="str">
            <v>Сляб (блюминг) КАЧ КП</v>
          </cell>
        </row>
        <row r="148">
          <cell r="F148" t="str">
            <v>Сляб (блюминг) РЯД КП</v>
          </cell>
        </row>
        <row r="149">
          <cell r="F149" t="str">
            <v>Сляб (блюминг) НЛ</v>
          </cell>
        </row>
        <row r="150">
          <cell r="F150" t="str">
            <v>Сляб (блюминг) КАЧ ПС</v>
          </cell>
        </row>
        <row r="151">
          <cell r="F151" t="str">
            <v>Сляб (блюминг) РЯД ПС</v>
          </cell>
        </row>
        <row r="152">
          <cell r="F152" t="str">
            <v>Сляб (блюминг) КАЧ СП</v>
          </cell>
        </row>
        <row r="153">
          <cell r="F153" t="str">
            <v>Сляб (блюминг) РЯД СП</v>
          </cell>
        </row>
        <row r="154">
          <cell r="F154" t="str">
            <v>Сляб (блюминг) Хром.</v>
          </cell>
        </row>
        <row r="155">
          <cell r="F155" t="str">
            <v>Угол 100 ряд сп</v>
          </cell>
        </row>
        <row r="156">
          <cell r="F156" t="str">
            <v>Угол 100 ГС</v>
          </cell>
        </row>
        <row r="157">
          <cell r="F157" t="str">
            <v>Угол 100 ряд пс/сп</v>
          </cell>
        </row>
        <row r="158">
          <cell r="F158" t="str">
            <v>Угол 125 ряд пс/сп</v>
          </cell>
        </row>
        <row r="159">
          <cell r="F159" t="str">
            <v>Угол 125 ряд сп</v>
          </cell>
        </row>
        <row r="160">
          <cell r="F160" t="str">
            <v>Угол 125 ГС</v>
          </cell>
        </row>
        <row r="161">
          <cell r="F161" t="str">
            <v>Угол 25 ряд сп</v>
          </cell>
        </row>
        <row r="162">
          <cell r="F162" t="str">
            <v>Угол 25 ряд пс/сп</v>
          </cell>
        </row>
        <row r="163">
          <cell r="F163" t="str">
            <v>Угол 25 ГС</v>
          </cell>
        </row>
        <row r="164">
          <cell r="F164" t="str">
            <v>Угол 32 ряд пс/сп</v>
          </cell>
        </row>
        <row r="165">
          <cell r="F165" t="str">
            <v>Угол 32 ряд сп</v>
          </cell>
        </row>
        <row r="166">
          <cell r="F166" t="str">
            <v>Угол 32 ГС</v>
          </cell>
        </row>
        <row r="167">
          <cell r="F167" t="str">
            <v>Угол 35 ряд сп</v>
          </cell>
        </row>
        <row r="168">
          <cell r="F168" t="str">
            <v>Угол 35 ряд пс/сп</v>
          </cell>
        </row>
        <row r="169">
          <cell r="F169" t="str">
            <v>Угол 35 ГС</v>
          </cell>
        </row>
        <row r="170">
          <cell r="F170" t="str">
            <v>Угол 40 ГС</v>
          </cell>
        </row>
        <row r="171">
          <cell r="F171" t="str">
            <v>Угол 40 ряд сп</v>
          </cell>
        </row>
        <row r="172">
          <cell r="F172" t="str">
            <v>Угол 40 ряд пс/сп</v>
          </cell>
        </row>
        <row r="173">
          <cell r="F173" t="str">
            <v>Угол 50 ГС</v>
          </cell>
        </row>
        <row r="174">
          <cell r="F174" t="str">
            <v>Угол 50 ряд сп</v>
          </cell>
        </row>
        <row r="175">
          <cell r="F175" t="str">
            <v>Угол 50 ряд пс/сп</v>
          </cell>
        </row>
        <row r="176">
          <cell r="F176" t="str">
            <v>Угол 63 ряд сп</v>
          </cell>
        </row>
        <row r="177">
          <cell r="F177" t="str">
            <v>Угол 63 ряд пс/сп</v>
          </cell>
        </row>
        <row r="178">
          <cell r="F178" t="str">
            <v>Угол 63 ГС</v>
          </cell>
        </row>
        <row r="179">
          <cell r="F179" t="str">
            <v>Угол 75 ГС</v>
          </cell>
        </row>
        <row r="180">
          <cell r="F180" t="str">
            <v>Угол 75 ряд пс/сп</v>
          </cell>
        </row>
        <row r="181">
          <cell r="F181" t="str">
            <v>Угол 75 ряд сп</v>
          </cell>
        </row>
        <row r="182">
          <cell r="F182" t="str">
            <v>Угол 80 ряд пс/сп</v>
          </cell>
        </row>
        <row r="183">
          <cell r="F183" t="str">
            <v>Угол 80 ряд сп</v>
          </cell>
        </row>
        <row r="184">
          <cell r="F184" t="str">
            <v>Угол 80 ГС</v>
          </cell>
        </row>
        <row r="185">
          <cell r="F185" t="str">
            <v>Угол 90 ряд пс/сп</v>
          </cell>
        </row>
        <row r="186">
          <cell r="F186" t="str">
            <v>Угол 90 ГС</v>
          </cell>
        </row>
        <row r="187">
          <cell r="F187" t="str">
            <v>Угол 90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ряд пс/сп</v>
          </cell>
        </row>
        <row r="190">
          <cell r="F190" t="str">
            <v>Швеллер 10 ряд сп</v>
          </cell>
        </row>
        <row r="191">
          <cell r="F191" t="str">
            <v>Швеллер 10 ГС</v>
          </cell>
        </row>
        <row r="192">
          <cell r="F192" t="str">
            <v>Швеллер 12 ГС</v>
          </cell>
        </row>
        <row r="193">
          <cell r="F193" t="str">
            <v>Швеллер 12 ряд пс/сп</v>
          </cell>
        </row>
        <row r="194">
          <cell r="F194" t="str">
            <v>Швеллер 12 ряд сп</v>
          </cell>
        </row>
        <row r="195">
          <cell r="F195" t="str">
            <v>Швеллер 14 ряд сп</v>
          </cell>
        </row>
        <row r="196">
          <cell r="F196" t="str">
            <v>Швеллер 14 ГС</v>
          </cell>
        </row>
        <row r="197">
          <cell r="F197" t="str">
            <v>Швеллер 14 ряд пс/сп</v>
          </cell>
        </row>
        <row r="198">
          <cell r="F198" t="str">
            <v>Швеллер 16 ряд пс/сп</v>
          </cell>
        </row>
        <row r="199">
          <cell r="F199" t="str">
            <v>Швеллер 16 ряд сп</v>
          </cell>
        </row>
        <row r="200">
          <cell r="F200" t="str">
            <v>Швеллер 16 ГС</v>
          </cell>
        </row>
        <row r="201">
          <cell r="F201" t="str">
            <v>Швеллер 8 ряд пс/сп</v>
          </cell>
        </row>
        <row r="202">
          <cell r="F202" t="str">
            <v>Швеллер 8 ряд сп</v>
          </cell>
        </row>
        <row r="203">
          <cell r="F203" t="str">
            <v>Швеллер 8 ГС</v>
          </cell>
        </row>
        <row r="204">
          <cell r="F204" t="str">
            <v>Катанка 6,5 св08А</v>
          </cell>
        </row>
        <row r="205">
          <cell r="F205" t="str">
            <v>Бунты 17-25 40С2</v>
          </cell>
        </row>
        <row r="206">
          <cell r="F206" t="str">
            <v>проволока 6,1-9,0 т/н (ГОСТ 3282)</v>
          </cell>
        </row>
        <row r="207">
          <cell r="F207" t="str">
            <v>проволока 6,1-9,0 т/о (ГОСТ 3282)</v>
          </cell>
        </row>
        <row r="208">
          <cell r="F208" t="str">
            <v>проволока 6,1-9,0 СВ08А</v>
          </cell>
        </row>
        <row r="209">
          <cell r="F209" t="str">
            <v>проволока 4,6-6,0 ВР-1</v>
          </cell>
        </row>
        <row r="210">
          <cell r="F210" t="str">
            <v>проволока 4,6-6,0 т/н (ГОСТ 3282)</v>
          </cell>
        </row>
        <row r="211">
          <cell r="F211" t="str">
            <v>проволока 4,6-6,0 т/о (ГОСТ 3282)</v>
          </cell>
        </row>
        <row r="212">
          <cell r="F212" t="str">
            <v>проволока 4,6-6,0 СВ08А</v>
          </cell>
        </row>
        <row r="213">
          <cell r="F213" t="str">
            <v>проволока 3,7-4,5 ВР-1</v>
          </cell>
        </row>
        <row r="214">
          <cell r="F214" t="str">
            <v>проволока 3,7-4,5 т/н (ГОСТ 3282)</v>
          </cell>
        </row>
        <row r="215">
          <cell r="F215" t="str">
            <v>проволока 3,7-4,5 т/о (ГОСТ 3282)</v>
          </cell>
        </row>
        <row r="216">
          <cell r="F216" t="str">
            <v>проволока 3,7-4,5 СВ08А</v>
          </cell>
        </row>
        <row r="217">
          <cell r="F217" t="str">
            <v>проволока 2,1-3,6 ВР-1</v>
          </cell>
        </row>
        <row r="218">
          <cell r="F218" t="str">
            <v>проволока 2,1-3,6 т/н  (ГОСТ 3282)</v>
          </cell>
        </row>
        <row r="219">
          <cell r="F219" t="str">
            <v>проволока 2,1-3,6 т/о  (ГОСТ 3282)</v>
          </cell>
        </row>
        <row r="220">
          <cell r="F220" t="str">
            <v>проволока 2,1-3,6 СВ08Г2С</v>
          </cell>
        </row>
        <row r="221">
          <cell r="F221" t="str">
            <v>проволока 2,1-3,6 СВ08А</v>
          </cell>
        </row>
        <row r="222">
          <cell r="F222" t="str">
            <v>проволока 0,8-2,0 т/н  (ГОСТ 3282)</v>
          </cell>
        </row>
        <row r="223">
          <cell r="F223" t="str">
            <v>проволока 0,8-2,0 т/о  (ГОСТ 3282)</v>
          </cell>
        </row>
        <row r="224">
          <cell r="F224" t="str">
            <v>проволока 0,8-2,0 СВ08Г2С</v>
          </cell>
        </row>
        <row r="225">
          <cell r="F225" t="str">
            <v>проволока 0,8-2,0 СВ08А</v>
          </cell>
        </row>
        <row r="226">
          <cell r="F226" t="str">
            <v>проволока х/в 2,6-9,0 ГОСТ 5663, ст.10-20</v>
          </cell>
        </row>
        <row r="227">
          <cell r="F227" t="str">
            <v xml:space="preserve">калибр. прокат 17,0-32,0 </v>
          </cell>
        </row>
        <row r="228">
          <cell r="F228" t="str">
            <v xml:space="preserve">Труба 15х2.5 </v>
          </cell>
        </row>
        <row r="229">
          <cell r="F229" t="str">
            <v xml:space="preserve">Труба 20х2.5 </v>
          </cell>
        </row>
        <row r="230">
          <cell r="F230" t="str">
            <v xml:space="preserve">Труба 25х3.2 </v>
          </cell>
        </row>
        <row r="231">
          <cell r="F231" t="str">
            <v xml:space="preserve">Труба 40х3.5 </v>
          </cell>
        </row>
        <row r="232">
          <cell r="F232" t="str">
            <v xml:space="preserve">Труба 50х3.5 </v>
          </cell>
        </row>
        <row r="233">
          <cell r="F233" t="str">
            <v xml:space="preserve">Труба 65х4 </v>
          </cell>
        </row>
        <row r="234">
          <cell r="F234" t="str">
            <v xml:space="preserve">Труба 25х25х2 </v>
          </cell>
        </row>
        <row r="235">
          <cell r="F235" t="str">
            <v xml:space="preserve">Труба 50х25х2 </v>
          </cell>
        </row>
        <row r="236">
          <cell r="F236" t="str">
            <v xml:space="preserve">Гвозди 16 </v>
          </cell>
        </row>
        <row r="237">
          <cell r="F237" t="str">
            <v xml:space="preserve">Гвозди 20 </v>
          </cell>
        </row>
        <row r="238">
          <cell r="F238" t="str">
            <v xml:space="preserve">Гвозди 25 </v>
          </cell>
        </row>
        <row r="239">
          <cell r="F239" t="str">
            <v xml:space="preserve">Гвозди 32 </v>
          </cell>
        </row>
        <row r="240">
          <cell r="F240" t="str">
            <v xml:space="preserve">Гвозди 40 </v>
          </cell>
        </row>
        <row r="241">
          <cell r="F241" t="str">
            <v xml:space="preserve">Гвозди 50 </v>
          </cell>
        </row>
        <row r="242">
          <cell r="F242" t="str">
            <v xml:space="preserve">Гвозди 60 </v>
          </cell>
        </row>
        <row r="243">
          <cell r="F243" t="str">
            <v xml:space="preserve">Гвозди 70 </v>
          </cell>
        </row>
        <row r="244">
          <cell r="F244" t="str">
            <v xml:space="preserve">Гвозди 80 </v>
          </cell>
        </row>
        <row r="245">
          <cell r="F245" t="str">
            <v xml:space="preserve">Гвозди 90 </v>
          </cell>
        </row>
        <row r="246">
          <cell r="F246" t="str">
            <v xml:space="preserve">Гвозди 100 </v>
          </cell>
        </row>
        <row r="247">
          <cell r="F247" t="str">
            <v xml:space="preserve">Гвозди 120 </v>
          </cell>
        </row>
        <row r="248">
          <cell r="F248" t="str">
            <v xml:space="preserve">Гвозди 150 </v>
          </cell>
        </row>
        <row r="249">
          <cell r="F249" t="str">
            <v xml:space="preserve">Гвозди 200 </v>
          </cell>
        </row>
        <row r="250">
          <cell r="F250" t="str">
            <v xml:space="preserve">Сетка (кв.м.) 20х20 </v>
          </cell>
        </row>
        <row r="251">
          <cell r="F251" t="str">
            <v xml:space="preserve">Сетка (кв.м.) 35х35 </v>
          </cell>
        </row>
        <row r="252">
          <cell r="F252" t="str">
            <v xml:space="preserve">Сетка (кв.м.) 45х45 </v>
          </cell>
        </row>
        <row r="253">
          <cell r="F253" t="str">
            <v xml:space="preserve">Сетка (кв.м.) 60х60 </v>
          </cell>
        </row>
        <row r="254">
          <cell r="F254" t="str">
            <v xml:space="preserve">Электроды 3 </v>
          </cell>
        </row>
        <row r="255">
          <cell r="F255" t="str">
            <v xml:space="preserve">Электроды 4 </v>
          </cell>
        </row>
        <row r="256">
          <cell r="F256" t="str">
            <v xml:space="preserve">Электроды 5 </v>
          </cell>
        </row>
        <row r="257">
          <cell r="F257" t="str">
            <v xml:space="preserve">Окись железа  </v>
          </cell>
        </row>
      </sheetData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  <sheetName val="КлассНТМК"/>
      <sheetName val="Контрагенты"/>
      <sheetName val="КлассНKМК"/>
      <sheetName val="QtrRev 98-99"/>
      <sheetName val="полугодие"/>
      <sheetName val="GROUPE"/>
      <sheetName val="4. NWABC"/>
      <sheetName val="КлассНКМК"/>
      <sheetName val="Balance Sheet"/>
      <sheetName val="Constants"/>
      <sheetName val="NIUs"/>
      <sheetName val="SpInputs"/>
      <sheetName val="COGS (base)"/>
      <sheetName val="CashFlows"/>
      <sheetName val="In"/>
      <sheetName val="XLR_NoRangeSheet"/>
      <sheetName val="Взз"/>
      <sheetName val="DB2002"/>
      <sheetName val="?????????"/>
      <sheetName val="liste"/>
      <sheetName val="Brew rub"/>
      <sheetName val="Cash_Sweep"/>
      <sheetName val="KKR_Model"/>
      <sheetName val="QtrRev_98-99"/>
      <sheetName val="4__NWABC"/>
      <sheetName val="Balance_Sheet"/>
      <sheetName val="Brew_rub"/>
      <sheetName val="COGS_(base)"/>
      <sheetName val="TEHSHEET"/>
      <sheetName val="ТекАк"/>
      <sheetName val="16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КлассНТМК"/>
      <sheetName val="NTMK sales FRT"/>
      <sheetName val="Простои стан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?????? ??? ???????"/>
      <sheetName val="DB2002"/>
      <sheetName val="стр.2"/>
      <sheetName val="КлассЗСМК"/>
      <sheetName val="Cover"/>
      <sheetName val="NTMK sales FRT"/>
      <sheetName val="КлассНТМК"/>
      <sheetName val="КлассНКМК"/>
      <sheetName val="Контрагенты"/>
      <sheetName val="Tr"/>
      <sheetName val="Prices"/>
      <sheetName val="РСБУ_МСФО"/>
      <sheetName val="Brew rub"/>
      <sheetName val="BS"/>
      <sheetName val="K1 Lead"/>
      <sheetName val="VAT returns"/>
      <sheetName val="COMPS"/>
      <sheetName val="КлассНKМК"/>
      <sheetName val="Настройки"/>
      <sheetName val="Данные"/>
      <sheetName val="Откл. по фин. рез"/>
      <sheetName val="сводная"/>
      <sheetName val="In"/>
      <sheetName val="allow&lt;12_WIP_FG"/>
      <sheetName val="260"/>
    </sheetNames>
    <sheetDataSet>
      <sheetData sheetId="0" refreshError="1">
        <row r="18">
          <cell r="B18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 tariff"/>
      <sheetName val="Trends"/>
      <sheetName val="In"/>
      <sheetName val="Cost"/>
      <sheetName val="PandL"/>
      <sheetName val="Cash flow"/>
      <sheetName val="Balance"/>
      <sheetName val="Map"/>
      <sheetName val="Capex"/>
      <sheetName val="Presesentation"/>
      <sheetName val="Sensitivity"/>
      <sheetName val="COGS (base)"/>
      <sheetName val="SpInputs"/>
      <sheetName val="CashFlows"/>
      <sheetName val="Январь"/>
      <sheetName val="КлассЗСМК"/>
      <sheetName val="1 Общая информация"/>
      <sheetName val="Minority Interest"/>
      <sheetName val="Фин план"/>
      <sheetName val="план"/>
      <sheetName val="Сталь"/>
      <sheetName val="Configuration"/>
      <sheetName val="корр через маржу по полной"/>
      <sheetName val="СБ_Урал2005г."/>
      <sheetName val="St"/>
      <sheetName val="КлассНKМК"/>
      <sheetName val="Inputs"/>
      <sheetName val="SALES CZK"/>
      <sheetName val="COGS _base_"/>
      <sheetName val="Цеховые"/>
      <sheetName val="Центральные"/>
      <sheetName val="Отгрузка"/>
      <sheetName val="Поставка"/>
      <sheetName val="Данные для расчета"/>
      <sheetName val="Page 15 - SALES CZK"/>
      <sheetName val="Control Sheet"/>
      <sheetName val="Маржа"/>
      <sheetName val="стр.2"/>
      <sheetName val="AM+TAX (pr)"/>
      <sheetName val="2."/>
      <sheetName val="3."/>
      <sheetName val="4."/>
      <sheetName val="XLR_NoRangeSheet"/>
      <sheetName val="Кислор станц"/>
      <sheetName val="КлассНТМК"/>
      <sheetName val="КлассНКМК"/>
      <sheetName val="Контрагенты"/>
      <sheetName val="Анализ маржи"/>
      <sheetName val="Реестр заявок"/>
      <sheetName val="Router"/>
      <sheetName val="2.Маржа"/>
      <sheetName val="BlooData"/>
      <sheetName val="Values"/>
      <sheetName val="СевГОК"/>
      <sheetName val="Assumptions"/>
      <sheetName val="Sales Tax"/>
      <sheetName val="materiality"/>
      <sheetName val="DB2002"/>
      <sheetName val="1-ЭСПЦ"/>
      <sheetName val="Capex (2)"/>
      <sheetName val="2 Параметры"/>
      <sheetName val="эф-т 1 (2блока, зат-ты и эф-ты)"/>
      <sheetName val="Flash Report SDC(EUR)"/>
      <sheetName val="Constants"/>
      <sheetName val="NIUs"/>
      <sheetName val="Market"/>
      <sheetName val="Tr"/>
      <sheetName val="Prices"/>
      <sheetName val="Загрузка+Баланс"/>
      <sheetName val="VAT"/>
      <sheetName val="СредневзвЗнач"/>
      <sheetName val="Other taxes"/>
      <sheetName val="VAT reconciliation"/>
      <sheetName val="Tickmarks"/>
      <sheetName val="Настройки"/>
      <sheetName val="RW_tariff"/>
      <sheetName val="Cash_flow"/>
      <sheetName val="COGS_(base)"/>
      <sheetName val="1_Общая_информация"/>
      <sheetName val="Minority_Interest"/>
      <sheetName val="Фин_план"/>
      <sheetName val="корр_через_маржу_по_полной"/>
      <sheetName val="СБ_Урал2005г_"/>
      <sheetName val="SALES_CZK"/>
      <sheetName val="COGS__base_"/>
      <sheetName val="Page_15_-_SALES_CZK"/>
      <sheetName val="Данные_для_расчета"/>
      <sheetName val="Control_Sheet"/>
      <sheetName val="стр_2"/>
      <sheetName val="AM+TAX_(pr)"/>
      <sheetName val="2_"/>
      <sheetName val="3_"/>
      <sheetName val="4_"/>
      <sheetName val="Кислор_станц"/>
      <sheetName val="Анализ_маржи"/>
      <sheetName val="Реестр_заявок"/>
      <sheetName val="2_Маржа"/>
      <sheetName val="Sales_Tax"/>
      <sheetName val="Capex_(2)"/>
      <sheetName val="2_Параметры"/>
      <sheetName val="эф-т_1_(2блока,_зат-ты_и_эф-ты)"/>
      <sheetName val="Flash_Report_SDC(EUR)"/>
      <sheetName val="RPP"/>
      <sheetName val="сортамент"/>
      <sheetName val="Откл. по фин. рез"/>
      <sheetName val="сводная"/>
    </sheetNames>
    <sheetDataSet>
      <sheetData sheetId="0" refreshError="1"/>
      <sheetData sheetId="1" refreshError="1"/>
      <sheetData sheetId="2" refreshError="1">
        <row r="20">
          <cell r="D20">
            <v>1.5E-3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Цеховые"/>
      <sheetName val="Центральные"/>
      <sheetName val="база"/>
      <sheetName val="Inputs"/>
      <sheetName val="Prices"/>
      <sheetName val="Scenario Manager"/>
      <sheetName val="In"/>
      <sheetName val="ДИТ"/>
      <sheetName val="tb 311203"/>
      <sheetName val="Disposals"/>
      <sheetName val="rozvaha"/>
      <sheetName val="Model (Bank) - OLD"/>
      <sheetName val="Лист1"/>
      <sheetName val="Фин план"/>
      <sheetName val="Сталь"/>
      <sheetName val="pasiva-skutečnost"/>
      <sheetName val="Контроль"/>
      <sheetName val="График"/>
      <sheetName val="Variables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план"/>
      <sheetName val="COGS (base)"/>
      <sheetName val="SpInputs"/>
      <sheetName val="CashFlows"/>
      <sheetName val="полугодие"/>
      <sheetName val="более 12"/>
      <sheetName val="Assumptions"/>
      <sheetName val="VAT"/>
      <sheetName val="Other taxes"/>
      <sheetName val="VAT reconciliation"/>
      <sheetName val="Tickmarks"/>
      <sheetName val="2.1"/>
      <sheetName val="2.2"/>
      <sheetName val="КлассНKМК"/>
      <sheetName val="Scenario_Manager"/>
      <sheetName val="tb_311203"/>
      <sheetName val="Model_(Bank)_-_OLD"/>
      <sheetName val="Фин_план"/>
      <sheetName val="Balance_Sh+Indices"/>
      <sheetName val="EPS_growth_(local)"/>
      <sheetName val="COGS_(base)"/>
      <sheetName val="более_12"/>
      <sheetName val="Other_taxes"/>
      <sheetName val="VAT_reconciliation"/>
      <sheetName val="2."/>
      <sheetName val="4."/>
      <sheetName val="Данные для расчета"/>
    </sheetNames>
    <sheetDataSet>
      <sheetData sheetId="0" refreshError="1">
        <row r="1">
          <cell r="D1" t="str">
            <v>Перевод на английский язык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  <sheetName val="rozvaha"/>
      <sheetName val="Scenario Manager"/>
      <sheetName val="Цеховые"/>
      <sheetName val="Центральные"/>
      <sheetName val="CONT."/>
      <sheetName val="Inputs"/>
      <sheetName val="In"/>
      <sheetName val="ЗСМК-ЕАХ"/>
      <sheetName val="K100.08-OSP PPE Ledger"/>
      <sheetName val="Структура портфеля"/>
      <sheetName val="ДИТ"/>
      <sheetName val="PTLD"/>
      <sheetName val="Adj2002"/>
      <sheetName val="Central"/>
      <sheetName val="krycí příspěvky"/>
      <sheetName val="Фин план"/>
      <sheetName val="DB2002"/>
      <sheetName val="Thiabendazole"/>
      <sheetName val="СводЕАХ"/>
      <sheetName val="Tr"/>
      <sheetName val="Data USA Cdn$"/>
      <sheetName val="Data USA US$"/>
      <sheetName val="Variables"/>
      <sheetName val="1 Общая информация"/>
      <sheetName val="Info"/>
      <sheetName val="ф сплавы"/>
      <sheetName val="Prices"/>
      <sheetName val="Balance Sheet"/>
      <sheetName val="Face"/>
      <sheetName val="A5 SAD turn around affect"/>
      <sheetName val="i2"/>
      <sheetName val="O2"/>
      <sheetName val="Palomars TTV"/>
      <sheetName val="БДДС month (ф)"/>
      <sheetName val="БДДС month (п)"/>
      <sheetName val="Assumptions"/>
      <sheetName val="F4 31 12 2008"/>
      <sheetName val="база"/>
      <sheetName val="Сталь"/>
      <sheetName val="Data_USA_Adj_US$"/>
      <sheetName val="Data_Cuba_Adj_US$"/>
      <sheetName val="Data_USA_Adj_Cdn$"/>
      <sheetName val="Data_Cuba_Adj_Cdn$"/>
      <sheetName val="Data_Adj_Canada"/>
      <sheetName val="Data_USA_Adj_US_"/>
      <sheetName val="17-21_УОО"/>
      <sheetName val="Scenario_Manager"/>
      <sheetName val="CONT_"/>
      <sheetName val="K100_08-OSP_PPE_Ledger"/>
      <sheetName val="Структура_портфеля"/>
      <sheetName val="krycí_příspěvky"/>
      <sheetName val="Фин_план"/>
      <sheetName val="Data_USA_Cdn$"/>
      <sheetName val="Data_USA_US$"/>
      <sheetName val="1_Общая_информация"/>
      <sheetName val="ф_сплавы"/>
      <sheetName val="Balance_Sheet"/>
      <sheetName val="A5_SAD_turn_around_affect"/>
      <sheetName val="Palomars_TTV"/>
      <sheetName val="БДДС_month_(ф)"/>
      <sheetName val="БДДС_month_(п)"/>
      <sheetName val="Cover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Структура портфеля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Цеховые"/>
      <sheetName val="Центральные"/>
      <sheetName val="Сталь"/>
      <sheetName val="2001"/>
      <sheetName val="Данные для расчета"/>
      <sheetName val="январь"/>
      <sheetName val="Data"/>
      <sheetName val="Факт_2007_месяц"/>
      <sheetName val="бюджет"/>
      <sheetName val="отчет"/>
      <sheetName val="MEF 2004"/>
      <sheetName val="R1"/>
      <sheetName val="3-01"/>
      <sheetName val="19 CAPEX"/>
      <sheetName val="П ПП_МП"/>
      <sheetName val="NEWSTOCK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</sheetNames>
    <sheetDataSet>
      <sheetData sheetId="0" refreshError="1"/>
      <sheetData sheetId="1" refreshError="1"/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C1">
            <v>35400</v>
          </cell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Лист1"/>
      <sheetName val="1 Общая информация"/>
      <sheetName val="январь"/>
      <sheetName val="EAH"/>
      <sheetName val="CurRates"/>
      <sheetName val="2001"/>
      <sheetName val="Цеховые"/>
      <sheetName val="Центральные"/>
      <sheetName val="Variables"/>
      <sheetName val="КлассКМК(ПС)"/>
      <sheetName val="план"/>
      <sheetName val="Россия-экспорт"/>
      <sheetName val="Вып_П_П_"/>
      <sheetName val="Data USA Cdn$"/>
      <sheetName val="Data USA US$"/>
      <sheetName val="Контроль"/>
      <sheetName val="In"/>
      <sheetName val="EBITDA Bridges v Budget"/>
      <sheetName val="MACRO"/>
      <sheetName val="rem"/>
      <sheetName val="3-01"/>
      <sheetName val="Факт_2007_месяц"/>
      <sheetName val="Материалы СЦ"/>
      <sheetName val="ПЛАН ПЛАТЕЖЕЙ НА"/>
      <sheetName val="MODEL"/>
      <sheetName val="Data USA Cdn_"/>
      <sheetName val="Data USA US_"/>
      <sheetName val="product"/>
      <sheetName val="Calc01"/>
      <sheetName val="Calc01_2"/>
      <sheetName val="Цехи КМК"/>
      <sheetName val="Заполните"/>
      <sheetName val="Факт"/>
      <sheetName val="pasiva-skutečnost"/>
      <sheetName val="Market"/>
      <sheetName val="Tr"/>
      <sheetName val="Prices"/>
      <sheetName val="Steel reorganization"/>
      <sheetName val="CAPEX"/>
      <sheetName val="Sensitivity analysis"/>
      <sheetName val="Расчет оборачиваемости запасов"/>
      <sheetName val="Capex (2)"/>
      <sheetName val="Sales plan (GOK)"/>
      <sheetName val="credit"/>
      <sheetName val="rozvaha"/>
      <sheetName val="КлассЗСМК"/>
      <sheetName val="st"/>
      <sheetName val="Структура портфеля"/>
      <sheetName val="стр.627"/>
      <sheetName val="4. Ratios"/>
      <sheetName val="МСЦ"/>
      <sheetName val="График"/>
      <sheetName val="Summary"/>
      <sheetName val="ЗСМК-ЕАХ"/>
      <sheetName val="Сталь"/>
      <sheetName val="Фин план"/>
      <sheetName val="стр.2"/>
      <sheetName val="Настройки"/>
      <sheetName val="Sets"/>
      <sheetName val="Languages"/>
      <sheetName val="MENU"/>
      <sheetName val="Tons"/>
      <sheetName val="Кислор станц"/>
      <sheetName val="нормы 5 лет"/>
      <sheetName val="EC552378 Corp Cusip8"/>
      <sheetName val="TT333718 Govt"/>
      <sheetName val="КлассНKМК"/>
      <sheetName val="7 Repairs"/>
      <sheetName val="12 Costs"/>
      <sheetName val="14 Selling"/>
      <sheetName val="16 Social"/>
      <sheetName val="P&amp;L"/>
      <sheetName val="19 Capex"/>
      <sheetName val="BS"/>
      <sheetName val="CF indir"/>
      <sheetName val="21 a Stock"/>
      <sheetName val="3 Rates"/>
      <sheetName val="4 PP"/>
      <sheetName val="2.1 Sales"/>
      <sheetName val="Gen"/>
      <sheetName val="Расчет сырья"/>
      <sheetName val="Data USA Adj US$"/>
      <sheetName val="строка 626"/>
      <sheetName val="Settings"/>
      <sheetName val="июнь пл-факт _изм"/>
      <sheetName val="Цена Лом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>
        <row r="1106">
          <cell r="E1106">
            <v>0.1004260028279732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2017"/>
      <sheetName val="Прогноз_2016"/>
      <sheetName val="прием_факт 8 мес."/>
      <sheetName val="расходы на прием(1)"/>
      <sheetName val="расходы на прием наличности"/>
      <sheetName val="прием от населения"/>
      <sheetName val="pasiva-skutečn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Комментарии"/>
      <sheetName val="КлассЗСМК"/>
      <sheetName val="Справ"/>
      <sheetName val="Tr"/>
      <sheetName val="UPR"/>
      <sheetName val="Данные для расчета"/>
      <sheetName val="Assumptions"/>
      <sheetName val="MAIN_page"/>
      <sheetName val="кварталы"/>
      <sheetName val="полугодие"/>
      <sheetName val="Вып.П.П."/>
      <sheetName val="База"/>
      <sheetName val="XLR_NoRangeSheet"/>
    </sheetNames>
    <sheetDataSet>
      <sheetData sheetId="0"/>
      <sheetData sheetId="1"/>
      <sheetData sheetId="2"/>
      <sheetData sheetId="3" refreshError="1">
        <row r="3">
          <cell r="G3" t="str">
            <v>с250</v>
          </cell>
        </row>
        <row r="4">
          <cell r="G4" t="str">
            <v>мс250-1</v>
          </cell>
        </row>
        <row r="5">
          <cell r="G5" t="str">
            <v>мс250-2</v>
          </cell>
        </row>
        <row r="6">
          <cell r="G6" t="str">
            <v>сс450</v>
          </cell>
        </row>
        <row r="7">
          <cell r="G7" t="str">
            <v>ОЦ</v>
          </cell>
        </row>
        <row r="8">
          <cell r="G8" t="str">
            <v>МНЛЗ</v>
          </cell>
        </row>
        <row r="9">
          <cell r="G9" t="str">
            <v>Метиз.</v>
          </cell>
        </row>
        <row r="10">
          <cell r="G10" t="str">
            <v>-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  <sheetName val="Справ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К-баз00"/>
      <sheetName val="НК-пес00"/>
      <sheetName val="план"/>
      <sheetName val="Россия-экспорт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_ССЫЛКА"/>
      <sheetName val="#ССЫЛКА"/>
      <sheetName val="Структура портфеля"/>
      <sheetName val="2001"/>
      <sheetName val="план"/>
      <sheetName val="Россия-экспорт"/>
      <sheetName val="Справ"/>
      <sheetName val="246 - 2вариант"/>
      <sheetName val="Data USA Adj US$"/>
      <sheetName val="Цеховые"/>
      <sheetName val="Центральные"/>
      <sheetName val="Inputs"/>
      <sheetName val="MACRO"/>
      <sheetName val="MEF 2004"/>
      <sheetName val="17_1"/>
      <sheetName val="Баланс"/>
      <sheetName val="Коды"/>
      <sheetName val="кварталы"/>
      <sheetName val="полугодие"/>
      <sheetName val="Вып.П.П."/>
      <sheetName val="База"/>
      <sheetName val="КлассЗСМК"/>
      <sheetName val="In"/>
      <sheetName val="Assumptions"/>
      <sheetName val="цены цехов"/>
      <sheetName val="Лист3"/>
      <sheetName val="Instructions"/>
      <sheetName val="Сталь"/>
      <sheetName val=" отгрузка"/>
      <sheetName val="MAIN_page"/>
      <sheetName val="XLR_NoRangeSheet"/>
      <sheetName val="Sets"/>
      <sheetName val="Вып.П.П. (2)"/>
      <sheetName val="стр.627"/>
      <sheetName val="st"/>
      <sheetName val="rozvaha"/>
      <sheetName val="Структура_портфеля"/>
      <sheetName val="246_-_2вариант"/>
      <sheetName val="Data_USA_Adj_US$"/>
      <sheetName val="MEF_2004"/>
      <sheetName val="Вып_П_П_"/>
      <sheetName val="цены_цехов"/>
      <sheetName val="_отгрузка"/>
      <sheetName val="Вып_П_П__(2)"/>
      <sheetName val="Cover"/>
      <sheetName val="Дебиторка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  <sheetName val="246 - 2вариант"/>
      <sheetName val="план"/>
      <sheetName val="Россия-экспорт"/>
      <sheetName val="полугодие"/>
      <sheetName val="#ССЫЛКА"/>
      <sheetName val="база1"/>
      <sheetName val="Цены"/>
      <sheetName val="Виды затрат"/>
      <sheetName val="Единицы консолидации"/>
      <sheetName val="Счета"/>
      <sheetName val="Виды движения"/>
      <sheetName val="Цеховые"/>
      <sheetName val="Центральные"/>
      <sheetName val="Оборудование_стоим"/>
      <sheetName val="SETKI"/>
      <sheetName val="дочки"/>
      <sheetName val="246 без до-ек без 230"/>
      <sheetName val="246 без до-ек без 230 (2)"/>
      <sheetName val="Контроль"/>
      <sheetName val="I-S"/>
      <sheetName val="энергобалансы"/>
      <sheetName val="MEF 2004"/>
      <sheetName val="Лист1"/>
      <sheetName val="БДДС_нов"/>
      <sheetName val="1 Общая информация"/>
      <sheetName val="_ССЫЛКА"/>
      <sheetName val="Гр5(о)"/>
      <sheetName val="Дебиторка"/>
      <sheetName val="Справ"/>
      <sheetName val="АИСТ"/>
      <sheetName val="Вз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KI"/>
      <sheetName val="цены цехов"/>
      <sheetName val="4. Ratios"/>
      <sheetName val="Bal Sheet"/>
      <sheetName val="Income Statement"/>
      <sheetName val="Факт_2007_месяц"/>
      <sheetName val="СредневзвЗнач"/>
      <sheetName val="план"/>
      <sheetName val="Россия-экспорт"/>
      <sheetName val="Данные для расчета"/>
      <sheetName val="530_2"/>
      <sheetName val="Кредиты"/>
      <sheetName val="SCO3"/>
      <sheetName val="январь"/>
      <sheetName val="DB2002"/>
      <sheetName val="заявка_на_произ"/>
      <sheetName val="rem"/>
      <sheetName val="общий план"/>
      <sheetName val="#ССЫЛКА"/>
      <sheetName val="Потребность в прибыли"/>
      <sheetName val="6. Ratios"/>
      <sheetName val="ФИНПЛАН"/>
      <sheetName val="КлассНKМК"/>
      <sheetName val="КлассЗСМК"/>
      <sheetName val="база1"/>
      <sheetName val="Лист1"/>
      <sheetName val="credit"/>
      <sheetName val="Справ"/>
      <sheetName val="кварталы"/>
      <sheetName val="полугодие"/>
      <sheetName val="Вып.П.П."/>
      <sheetName val="База"/>
      <sheetName val="3-26"/>
      <sheetName val="Россия_экспорт"/>
      <sheetName val="Rev"/>
      <sheetName val="COGS"/>
      <sheetName val="Настройки"/>
      <sheetName val="Заявки"/>
      <sheetName val="Источники"/>
      <sheetName val="цены_цехов"/>
      <sheetName val="4__Ratios"/>
      <sheetName val="Bal_Sheet"/>
      <sheetName val="Income_Statement"/>
      <sheetName val="Данные_для_расчета"/>
      <sheetName val="общий_план"/>
      <sheetName val="Потребность_в_прибыли"/>
      <sheetName val="6__Ratios"/>
      <sheetName val="Вып_П_П_"/>
    </sheetNames>
    <sheetDataSet>
      <sheetData sheetId="0" refreshError="1">
        <row r="1">
          <cell r="A1" t="str">
            <v>SETKA</v>
          </cell>
          <cell r="B1" t="str">
            <v>ZEX</v>
          </cell>
          <cell r="C1" t="str">
            <v>RP1</v>
          </cell>
          <cell r="D1" t="str">
            <v>RP2</v>
          </cell>
          <cell r="E1" t="str">
            <v>RP3</v>
          </cell>
          <cell r="F1" t="str">
            <v>RP4</v>
          </cell>
          <cell r="G1" t="str">
            <v>RP5</v>
          </cell>
          <cell r="H1" t="str">
            <v>RP6</v>
          </cell>
          <cell r="I1" t="str">
            <v>RP7</v>
          </cell>
          <cell r="J1" t="str">
            <v>RP8</v>
          </cell>
          <cell r="K1" t="str">
            <v>RP9</v>
          </cell>
        </row>
        <row r="2">
          <cell r="A2">
            <v>6</v>
          </cell>
          <cell r="C2">
            <v>0</v>
          </cell>
          <cell r="D2">
            <v>0</v>
          </cell>
          <cell r="E2">
            <v>33</v>
          </cell>
          <cell r="F2">
            <v>73</v>
          </cell>
          <cell r="G2">
            <v>234</v>
          </cell>
          <cell r="H2">
            <v>153</v>
          </cell>
          <cell r="I2">
            <v>2</v>
          </cell>
          <cell r="J2">
            <v>0</v>
          </cell>
          <cell r="K2">
            <v>0</v>
          </cell>
        </row>
        <row r="3">
          <cell r="A3">
            <v>6</v>
          </cell>
          <cell r="B3">
            <v>3</v>
          </cell>
          <cell r="E3">
            <v>4</v>
          </cell>
        </row>
        <row r="4">
          <cell r="A4">
            <v>6</v>
          </cell>
          <cell r="B4">
            <v>5</v>
          </cell>
          <cell r="G4">
            <v>2</v>
          </cell>
        </row>
        <row r="5">
          <cell r="A5">
            <v>6</v>
          </cell>
          <cell r="B5">
            <v>6</v>
          </cell>
          <cell r="E5">
            <v>10</v>
          </cell>
          <cell r="F5">
            <v>2</v>
          </cell>
          <cell r="G5">
            <v>15</v>
          </cell>
          <cell r="H5">
            <v>8</v>
          </cell>
        </row>
        <row r="6">
          <cell r="A6">
            <v>6</v>
          </cell>
          <cell r="B6">
            <v>11</v>
          </cell>
          <cell r="E6">
            <v>1</v>
          </cell>
          <cell r="F6">
            <v>6</v>
          </cell>
          <cell r="G6">
            <v>7</v>
          </cell>
          <cell r="H6">
            <v>3</v>
          </cell>
        </row>
        <row r="7">
          <cell r="A7">
            <v>6</v>
          </cell>
          <cell r="B7">
            <v>13</v>
          </cell>
          <cell r="F7">
            <v>3</v>
          </cell>
          <cell r="G7">
            <v>16</v>
          </cell>
          <cell r="H7">
            <v>7</v>
          </cell>
        </row>
        <row r="8">
          <cell r="A8">
            <v>6</v>
          </cell>
          <cell r="B8">
            <v>14</v>
          </cell>
          <cell r="F8">
            <v>1</v>
          </cell>
          <cell r="G8">
            <v>11</v>
          </cell>
          <cell r="H8">
            <v>6</v>
          </cell>
        </row>
        <row r="9">
          <cell r="A9">
            <v>6</v>
          </cell>
          <cell r="B9">
            <v>16</v>
          </cell>
          <cell r="F9">
            <v>1</v>
          </cell>
          <cell r="G9">
            <v>4</v>
          </cell>
          <cell r="H9">
            <v>2</v>
          </cell>
        </row>
        <row r="10">
          <cell r="A10">
            <v>6</v>
          </cell>
          <cell r="B10">
            <v>20</v>
          </cell>
          <cell r="F10">
            <v>3</v>
          </cell>
          <cell r="G10">
            <v>63</v>
          </cell>
          <cell r="H10">
            <v>12</v>
          </cell>
        </row>
        <row r="11">
          <cell r="A11">
            <v>6</v>
          </cell>
          <cell r="B11">
            <v>37</v>
          </cell>
          <cell r="F11">
            <v>2</v>
          </cell>
          <cell r="G11">
            <v>11</v>
          </cell>
          <cell r="H11">
            <v>9</v>
          </cell>
        </row>
        <row r="12">
          <cell r="A12">
            <v>6</v>
          </cell>
          <cell r="B12">
            <v>39</v>
          </cell>
          <cell r="E12">
            <v>2</v>
          </cell>
          <cell r="F12">
            <v>17</v>
          </cell>
          <cell r="G12">
            <v>30</v>
          </cell>
          <cell r="H12">
            <v>22</v>
          </cell>
        </row>
        <row r="13">
          <cell r="A13">
            <v>6</v>
          </cell>
          <cell r="B13">
            <v>40</v>
          </cell>
          <cell r="G13">
            <v>2</v>
          </cell>
          <cell r="H13">
            <v>13</v>
          </cell>
        </row>
        <row r="14">
          <cell r="A14">
            <v>6</v>
          </cell>
          <cell r="B14">
            <v>46</v>
          </cell>
          <cell r="G14">
            <v>33</v>
          </cell>
          <cell r="H14">
            <v>26</v>
          </cell>
        </row>
        <row r="15">
          <cell r="A15">
            <v>6</v>
          </cell>
          <cell r="B15">
            <v>55</v>
          </cell>
          <cell r="H15">
            <v>3</v>
          </cell>
        </row>
        <row r="16">
          <cell r="A16">
            <v>6</v>
          </cell>
          <cell r="B16">
            <v>57</v>
          </cell>
          <cell r="E16">
            <v>12</v>
          </cell>
          <cell r="F16">
            <v>26</v>
          </cell>
          <cell r="G16">
            <v>26</v>
          </cell>
          <cell r="H16">
            <v>15</v>
          </cell>
        </row>
        <row r="17">
          <cell r="A17">
            <v>6</v>
          </cell>
          <cell r="B17">
            <v>76</v>
          </cell>
          <cell r="H17">
            <v>4</v>
          </cell>
        </row>
        <row r="18">
          <cell r="A18">
            <v>6</v>
          </cell>
          <cell r="B18">
            <v>98</v>
          </cell>
          <cell r="F18">
            <v>1</v>
          </cell>
          <cell r="G18">
            <v>14</v>
          </cell>
          <cell r="H18">
            <v>18</v>
          </cell>
          <cell r="I18">
            <v>2</v>
          </cell>
        </row>
        <row r="19">
          <cell r="A19">
            <v>6</v>
          </cell>
          <cell r="B19">
            <v>179</v>
          </cell>
          <cell r="H19">
            <v>4</v>
          </cell>
        </row>
        <row r="20">
          <cell r="A20">
            <v>6</v>
          </cell>
          <cell r="B20">
            <v>184</v>
          </cell>
          <cell r="E20">
            <v>4</v>
          </cell>
        </row>
        <row r="21">
          <cell r="A21">
            <v>6</v>
          </cell>
          <cell r="B21">
            <v>559</v>
          </cell>
          <cell r="F21">
            <v>11</v>
          </cell>
          <cell r="H21">
            <v>1</v>
          </cell>
        </row>
        <row r="22">
          <cell r="A22">
            <v>8</v>
          </cell>
          <cell r="C22">
            <v>22</v>
          </cell>
          <cell r="D22">
            <v>216</v>
          </cell>
          <cell r="E22">
            <v>1343</v>
          </cell>
          <cell r="F22">
            <v>2458</v>
          </cell>
          <cell r="G22">
            <v>3847</v>
          </cell>
          <cell r="H22">
            <v>2161</v>
          </cell>
          <cell r="I22">
            <v>186</v>
          </cell>
          <cell r="J22">
            <v>0</v>
          </cell>
          <cell r="K22">
            <v>0</v>
          </cell>
        </row>
        <row r="23">
          <cell r="A23">
            <v>8</v>
          </cell>
          <cell r="B23">
            <v>1</v>
          </cell>
          <cell r="C23">
            <v>13</v>
          </cell>
          <cell r="D23">
            <v>9</v>
          </cell>
          <cell r="E23">
            <v>104</v>
          </cell>
          <cell r="F23">
            <v>57</v>
          </cell>
          <cell r="G23">
            <v>361</v>
          </cell>
          <cell r="H23">
            <v>237</v>
          </cell>
          <cell r="I23">
            <v>70</v>
          </cell>
        </row>
        <row r="24">
          <cell r="A24">
            <v>8</v>
          </cell>
          <cell r="B24">
            <v>3</v>
          </cell>
          <cell r="D24">
            <v>42</v>
          </cell>
          <cell r="E24">
            <v>64</v>
          </cell>
          <cell r="F24">
            <v>164</v>
          </cell>
          <cell r="G24">
            <v>312</v>
          </cell>
          <cell r="H24">
            <v>177</v>
          </cell>
          <cell r="I24">
            <v>23</v>
          </cell>
        </row>
        <row r="25">
          <cell r="A25">
            <v>8</v>
          </cell>
          <cell r="B25">
            <v>4</v>
          </cell>
          <cell r="E25">
            <v>6</v>
          </cell>
          <cell r="F25">
            <v>32</v>
          </cell>
          <cell r="G25">
            <v>89</v>
          </cell>
          <cell r="H25">
            <v>69</v>
          </cell>
        </row>
        <row r="26">
          <cell r="A26">
            <v>8</v>
          </cell>
          <cell r="B26">
            <v>5</v>
          </cell>
          <cell r="E26">
            <v>1</v>
          </cell>
          <cell r="F26">
            <v>7</v>
          </cell>
          <cell r="G26">
            <v>7</v>
          </cell>
          <cell r="H26">
            <v>8</v>
          </cell>
        </row>
        <row r="27">
          <cell r="A27">
            <v>8</v>
          </cell>
          <cell r="B27">
            <v>6</v>
          </cell>
          <cell r="E27">
            <v>58</v>
          </cell>
          <cell r="F27">
            <v>279</v>
          </cell>
          <cell r="G27">
            <v>491</v>
          </cell>
          <cell r="H27">
            <v>371</v>
          </cell>
          <cell r="I27">
            <v>55</v>
          </cell>
        </row>
        <row r="28">
          <cell r="A28">
            <v>8</v>
          </cell>
          <cell r="B28">
            <v>11</v>
          </cell>
          <cell r="C28">
            <v>4</v>
          </cell>
          <cell r="D28">
            <v>8</v>
          </cell>
          <cell r="E28">
            <v>149</v>
          </cell>
          <cell r="F28">
            <v>207</v>
          </cell>
          <cell r="G28">
            <v>221</v>
          </cell>
          <cell r="H28">
            <v>160</v>
          </cell>
        </row>
        <row r="29">
          <cell r="A29">
            <v>8</v>
          </cell>
          <cell r="B29">
            <v>12</v>
          </cell>
          <cell r="D29">
            <v>6</v>
          </cell>
          <cell r="E29">
            <v>43</v>
          </cell>
          <cell r="F29">
            <v>73</v>
          </cell>
          <cell r="G29">
            <v>190</v>
          </cell>
          <cell r="H29">
            <v>100</v>
          </cell>
          <cell r="I29">
            <v>9</v>
          </cell>
        </row>
        <row r="30">
          <cell r="A30">
            <v>8</v>
          </cell>
          <cell r="B30">
            <v>13</v>
          </cell>
          <cell r="C30">
            <v>5</v>
          </cell>
          <cell r="D30">
            <v>34</v>
          </cell>
          <cell r="E30">
            <v>147</v>
          </cell>
          <cell r="F30">
            <v>242</v>
          </cell>
          <cell r="G30">
            <v>276</v>
          </cell>
          <cell r="H30">
            <v>117</v>
          </cell>
          <cell r="I30">
            <v>8</v>
          </cell>
        </row>
        <row r="31">
          <cell r="A31">
            <v>8</v>
          </cell>
          <cell r="B31">
            <v>14</v>
          </cell>
          <cell r="D31">
            <v>24</v>
          </cell>
          <cell r="E31">
            <v>101</v>
          </cell>
          <cell r="F31">
            <v>97</v>
          </cell>
          <cell r="G31">
            <v>202</v>
          </cell>
          <cell r="H31">
            <v>63</v>
          </cell>
          <cell r="I31">
            <v>8</v>
          </cell>
        </row>
        <row r="32">
          <cell r="A32">
            <v>8</v>
          </cell>
          <cell r="B32">
            <v>16</v>
          </cell>
          <cell r="D32">
            <v>4</v>
          </cell>
          <cell r="E32">
            <v>10</v>
          </cell>
          <cell r="F32">
            <v>17</v>
          </cell>
          <cell r="G32">
            <v>36</v>
          </cell>
          <cell r="H32">
            <v>17</v>
          </cell>
        </row>
        <row r="33">
          <cell r="A33">
            <v>8</v>
          </cell>
          <cell r="B33">
            <v>20</v>
          </cell>
          <cell r="D33">
            <v>25</v>
          </cell>
          <cell r="E33">
            <v>108</v>
          </cell>
          <cell r="F33">
            <v>241</v>
          </cell>
          <cell r="G33">
            <v>287</v>
          </cell>
          <cell r="H33">
            <v>251</v>
          </cell>
          <cell r="I33">
            <v>13</v>
          </cell>
        </row>
        <row r="34">
          <cell r="A34">
            <v>8</v>
          </cell>
          <cell r="B34">
            <v>22</v>
          </cell>
          <cell r="E34">
            <v>43</v>
          </cell>
          <cell r="F34">
            <v>16</v>
          </cell>
          <cell r="G34">
            <v>87</v>
          </cell>
          <cell r="H34">
            <v>58</v>
          </cell>
        </row>
        <row r="35">
          <cell r="A35">
            <v>8</v>
          </cell>
          <cell r="B35">
            <v>23</v>
          </cell>
          <cell r="E35">
            <v>144</v>
          </cell>
          <cell r="F35">
            <v>40</v>
          </cell>
          <cell r="G35">
            <v>67</v>
          </cell>
          <cell r="H35">
            <v>8</v>
          </cell>
        </row>
        <row r="36">
          <cell r="A36">
            <v>8</v>
          </cell>
          <cell r="B36">
            <v>24</v>
          </cell>
          <cell r="D36">
            <v>28</v>
          </cell>
          <cell r="E36">
            <v>22</v>
          </cell>
          <cell r="F36">
            <v>60</v>
          </cell>
          <cell r="G36">
            <v>94</v>
          </cell>
          <cell r="H36">
            <v>50</v>
          </cell>
        </row>
        <row r="37">
          <cell r="A37">
            <v>8</v>
          </cell>
          <cell r="B37">
            <v>25</v>
          </cell>
          <cell r="E37">
            <v>9</v>
          </cell>
          <cell r="F37">
            <v>9</v>
          </cell>
          <cell r="G37">
            <v>6</v>
          </cell>
          <cell r="H37">
            <v>3</v>
          </cell>
        </row>
        <row r="38">
          <cell r="A38">
            <v>8</v>
          </cell>
          <cell r="B38">
            <v>34</v>
          </cell>
          <cell r="F38">
            <v>4</v>
          </cell>
          <cell r="G38">
            <v>10</v>
          </cell>
          <cell r="H38">
            <v>20</v>
          </cell>
        </row>
        <row r="39">
          <cell r="A39">
            <v>8</v>
          </cell>
          <cell r="B39">
            <v>37</v>
          </cell>
          <cell r="E39">
            <v>6</v>
          </cell>
          <cell r="F39">
            <v>18</v>
          </cell>
          <cell r="G39">
            <v>53</v>
          </cell>
          <cell r="H39">
            <v>43</v>
          </cell>
        </row>
        <row r="40">
          <cell r="A40">
            <v>8</v>
          </cell>
          <cell r="B40">
            <v>43</v>
          </cell>
          <cell r="F40">
            <v>23</v>
          </cell>
          <cell r="G40">
            <v>23</v>
          </cell>
          <cell r="H40">
            <v>13</v>
          </cell>
        </row>
        <row r="41">
          <cell r="A41">
            <v>8</v>
          </cell>
          <cell r="B41">
            <v>45</v>
          </cell>
          <cell r="E41">
            <v>18</v>
          </cell>
          <cell r="F41">
            <v>30</v>
          </cell>
          <cell r="G41">
            <v>30</v>
          </cell>
          <cell r="H41">
            <v>7</v>
          </cell>
        </row>
        <row r="42">
          <cell r="A42">
            <v>8</v>
          </cell>
          <cell r="B42">
            <v>57</v>
          </cell>
          <cell r="E42">
            <v>18</v>
          </cell>
          <cell r="F42">
            <v>40</v>
          </cell>
          <cell r="G42">
            <v>40</v>
          </cell>
          <cell r="H42">
            <v>20</v>
          </cell>
        </row>
        <row r="43">
          <cell r="A43">
            <v>8</v>
          </cell>
          <cell r="B43">
            <v>66</v>
          </cell>
          <cell r="D43">
            <v>8</v>
          </cell>
          <cell r="E43">
            <v>44</v>
          </cell>
          <cell r="F43">
            <v>50</v>
          </cell>
          <cell r="G43">
            <v>93</v>
          </cell>
          <cell r="H43">
            <v>56</v>
          </cell>
        </row>
        <row r="44">
          <cell r="A44">
            <v>8</v>
          </cell>
          <cell r="B44">
            <v>71</v>
          </cell>
          <cell r="E44">
            <v>32</v>
          </cell>
          <cell r="F44">
            <v>25</v>
          </cell>
          <cell r="G44">
            <v>34</v>
          </cell>
          <cell r="H44">
            <v>19</v>
          </cell>
        </row>
        <row r="45">
          <cell r="A45">
            <v>8</v>
          </cell>
          <cell r="B45">
            <v>72</v>
          </cell>
          <cell r="E45">
            <v>4</v>
          </cell>
          <cell r="F45">
            <v>45</v>
          </cell>
          <cell r="G45">
            <v>38</v>
          </cell>
          <cell r="H45">
            <v>20</v>
          </cell>
        </row>
        <row r="46">
          <cell r="A46">
            <v>8</v>
          </cell>
          <cell r="B46">
            <v>74</v>
          </cell>
          <cell r="D46">
            <v>2</v>
          </cell>
          <cell r="E46">
            <v>5</v>
          </cell>
          <cell r="F46">
            <v>25</v>
          </cell>
          <cell r="G46">
            <v>37</v>
          </cell>
          <cell r="H46">
            <v>14</v>
          </cell>
        </row>
        <row r="47">
          <cell r="A47">
            <v>8</v>
          </cell>
          <cell r="B47">
            <v>77</v>
          </cell>
          <cell r="E47">
            <v>2</v>
          </cell>
          <cell r="F47">
            <v>10</v>
          </cell>
          <cell r="G47">
            <v>6</v>
          </cell>
        </row>
        <row r="48">
          <cell r="A48">
            <v>8</v>
          </cell>
          <cell r="B48">
            <v>78</v>
          </cell>
          <cell r="F48">
            <v>1</v>
          </cell>
          <cell r="G48">
            <v>22</v>
          </cell>
          <cell r="H48">
            <v>15</v>
          </cell>
        </row>
        <row r="49">
          <cell r="A49">
            <v>8</v>
          </cell>
          <cell r="B49">
            <v>79</v>
          </cell>
          <cell r="E49">
            <v>22</v>
          </cell>
          <cell r="F49">
            <v>17</v>
          </cell>
          <cell r="G49">
            <v>2</v>
          </cell>
        </row>
        <row r="50">
          <cell r="A50">
            <v>8</v>
          </cell>
          <cell r="B50">
            <v>83</v>
          </cell>
          <cell r="E50">
            <v>18</v>
          </cell>
          <cell r="F50">
            <v>35</v>
          </cell>
          <cell r="G50">
            <v>42</v>
          </cell>
          <cell r="H50">
            <v>23</v>
          </cell>
        </row>
        <row r="51">
          <cell r="A51">
            <v>8</v>
          </cell>
          <cell r="B51">
            <v>84</v>
          </cell>
          <cell r="G51">
            <v>11</v>
          </cell>
          <cell r="H51">
            <v>4</v>
          </cell>
        </row>
        <row r="52">
          <cell r="A52">
            <v>8</v>
          </cell>
          <cell r="B52">
            <v>89</v>
          </cell>
          <cell r="E52">
            <v>1</v>
          </cell>
          <cell r="F52">
            <v>29</v>
          </cell>
          <cell r="G52">
            <v>100</v>
          </cell>
          <cell r="H52">
            <v>29</v>
          </cell>
        </row>
        <row r="53">
          <cell r="A53">
            <v>8</v>
          </cell>
          <cell r="B53">
            <v>91</v>
          </cell>
          <cell r="E53">
            <v>20</v>
          </cell>
          <cell r="F53">
            <v>26</v>
          </cell>
          <cell r="G53">
            <v>94</v>
          </cell>
          <cell r="H53">
            <v>41</v>
          </cell>
        </row>
        <row r="54">
          <cell r="A54">
            <v>8</v>
          </cell>
          <cell r="B54">
            <v>97</v>
          </cell>
          <cell r="E54">
            <v>5</v>
          </cell>
          <cell r="F54">
            <v>4</v>
          </cell>
          <cell r="G54">
            <v>4</v>
          </cell>
        </row>
        <row r="55">
          <cell r="A55">
            <v>8</v>
          </cell>
          <cell r="B55">
            <v>121</v>
          </cell>
          <cell r="E55">
            <v>12</v>
          </cell>
          <cell r="F55">
            <v>28</v>
          </cell>
          <cell r="G55">
            <v>28</v>
          </cell>
          <cell r="H55">
            <v>16</v>
          </cell>
        </row>
        <row r="56">
          <cell r="A56">
            <v>8</v>
          </cell>
          <cell r="B56">
            <v>179</v>
          </cell>
          <cell r="E56">
            <v>5</v>
          </cell>
          <cell r="F56">
            <v>46</v>
          </cell>
          <cell r="G56">
            <v>68</v>
          </cell>
          <cell r="H56">
            <v>30</v>
          </cell>
        </row>
        <row r="57">
          <cell r="A57">
            <v>8</v>
          </cell>
          <cell r="B57">
            <v>184</v>
          </cell>
          <cell r="G57">
            <v>8</v>
          </cell>
        </row>
        <row r="58">
          <cell r="A58">
            <v>8</v>
          </cell>
          <cell r="B58">
            <v>200</v>
          </cell>
          <cell r="D58">
            <v>1</v>
          </cell>
          <cell r="E58">
            <v>2</v>
          </cell>
          <cell r="F58">
            <v>2</v>
          </cell>
        </row>
        <row r="59">
          <cell r="A59">
            <v>8</v>
          </cell>
          <cell r="B59">
            <v>348</v>
          </cell>
          <cell r="D59">
            <v>21</v>
          </cell>
          <cell r="E59">
            <v>57</v>
          </cell>
          <cell r="F59">
            <v>107</v>
          </cell>
          <cell r="G59">
            <v>85</v>
          </cell>
          <cell r="H59">
            <v>20</v>
          </cell>
        </row>
        <row r="60">
          <cell r="A60">
            <v>8</v>
          </cell>
          <cell r="B60">
            <v>352</v>
          </cell>
          <cell r="G60">
            <v>4</v>
          </cell>
          <cell r="H60">
            <v>6</v>
          </cell>
        </row>
        <row r="61">
          <cell r="A61">
            <v>8</v>
          </cell>
          <cell r="B61">
            <v>507</v>
          </cell>
          <cell r="E61">
            <v>3</v>
          </cell>
          <cell r="F61">
            <v>11</v>
          </cell>
          <cell r="G61">
            <v>13</v>
          </cell>
          <cell r="H61">
            <v>8</v>
          </cell>
        </row>
        <row r="62">
          <cell r="A62">
            <v>8</v>
          </cell>
          <cell r="B62">
            <v>509</v>
          </cell>
          <cell r="E62">
            <v>5</v>
          </cell>
          <cell r="F62">
            <v>90</v>
          </cell>
          <cell r="G62">
            <v>166</v>
          </cell>
          <cell r="H62">
            <v>68</v>
          </cell>
        </row>
        <row r="63">
          <cell r="A63">
            <v>8</v>
          </cell>
          <cell r="B63">
            <v>559</v>
          </cell>
          <cell r="D63">
            <v>4</v>
          </cell>
          <cell r="E63">
            <v>55</v>
          </cell>
          <cell r="F63">
            <v>251</v>
          </cell>
          <cell r="G63">
            <v>110</v>
          </cell>
        </row>
        <row r="64">
          <cell r="A64">
            <v>9</v>
          </cell>
          <cell r="C64">
            <v>0</v>
          </cell>
          <cell r="D64">
            <v>0</v>
          </cell>
          <cell r="E64">
            <v>2</v>
          </cell>
          <cell r="F64">
            <v>9</v>
          </cell>
          <cell r="G64">
            <v>4</v>
          </cell>
          <cell r="H64">
            <v>2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9</v>
          </cell>
          <cell r="B65">
            <v>6</v>
          </cell>
          <cell r="E65">
            <v>1</v>
          </cell>
          <cell r="F65">
            <v>2</v>
          </cell>
        </row>
        <row r="66">
          <cell r="A66">
            <v>9</v>
          </cell>
          <cell r="B66">
            <v>352</v>
          </cell>
          <cell r="E66">
            <v>1</v>
          </cell>
          <cell r="F66">
            <v>7</v>
          </cell>
          <cell r="G66">
            <v>4</v>
          </cell>
          <cell r="H66">
            <v>2</v>
          </cell>
        </row>
        <row r="67">
          <cell r="A67">
            <v>10</v>
          </cell>
          <cell r="B67">
            <v>38</v>
          </cell>
          <cell r="F67">
            <v>28</v>
          </cell>
          <cell r="G67">
            <v>64</v>
          </cell>
          <cell r="H67">
            <v>100</v>
          </cell>
        </row>
        <row r="68">
          <cell r="A68">
            <v>13</v>
          </cell>
          <cell r="C68">
            <v>0</v>
          </cell>
          <cell r="D68">
            <v>10</v>
          </cell>
          <cell r="E68">
            <v>13</v>
          </cell>
          <cell r="F68">
            <v>16</v>
          </cell>
          <cell r="G68">
            <v>257</v>
          </cell>
          <cell r="H68">
            <v>118</v>
          </cell>
          <cell r="I68">
            <v>5</v>
          </cell>
          <cell r="J68">
            <v>0</v>
          </cell>
          <cell r="K68">
            <v>0</v>
          </cell>
        </row>
        <row r="69">
          <cell r="A69">
            <v>13</v>
          </cell>
          <cell r="B69">
            <v>67</v>
          </cell>
          <cell r="F69">
            <v>2</v>
          </cell>
          <cell r="G69">
            <v>61</v>
          </cell>
          <cell r="H69">
            <v>27</v>
          </cell>
        </row>
        <row r="70">
          <cell r="A70">
            <v>13</v>
          </cell>
          <cell r="B70">
            <v>68</v>
          </cell>
          <cell r="D70">
            <v>10</v>
          </cell>
          <cell r="F70">
            <v>12</v>
          </cell>
          <cell r="G70">
            <v>85</v>
          </cell>
          <cell r="H70">
            <v>36</v>
          </cell>
        </row>
        <row r="71">
          <cell r="A71">
            <v>13</v>
          </cell>
          <cell r="B71">
            <v>69</v>
          </cell>
          <cell r="E71">
            <v>4</v>
          </cell>
          <cell r="F71">
            <v>2</v>
          </cell>
          <cell r="G71">
            <v>17</v>
          </cell>
          <cell r="H71">
            <v>9</v>
          </cell>
        </row>
        <row r="72">
          <cell r="A72">
            <v>13</v>
          </cell>
          <cell r="B72">
            <v>72</v>
          </cell>
          <cell r="E72">
            <v>2</v>
          </cell>
        </row>
        <row r="73">
          <cell r="A73">
            <v>13</v>
          </cell>
          <cell r="B73">
            <v>82</v>
          </cell>
          <cell r="E73">
            <v>7</v>
          </cell>
          <cell r="G73">
            <v>94</v>
          </cell>
          <cell r="H73">
            <v>45</v>
          </cell>
          <cell r="I73">
            <v>5</v>
          </cell>
        </row>
        <row r="74">
          <cell r="A74">
            <v>13</v>
          </cell>
          <cell r="B74">
            <v>506</v>
          </cell>
          <cell r="H74">
            <v>1</v>
          </cell>
        </row>
        <row r="75">
          <cell r="A75">
            <v>18</v>
          </cell>
          <cell r="C75">
            <v>0</v>
          </cell>
          <cell r="D75">
            <v>19</v>
          </cell>
          <cell r="E75">
            <v>20</v>
          </cell>
          <cell r="F75">
            <v>17</v>
          </cell>
          <cell r="G75">
            <v>184</v>
          </cell>
          <cell r="H75">
            <v>141</v>
          </cell>
          <cell r="I75">
            <v>71</v>
          </cell>
          <cell r="J75">
            <v>0</v>
          </cell>
          <cell r="K75">
            <v>0</v>
          </cell>
        </row>
        <row r="76">
          <cell r="A76">
            <v>18</v>
          </cell>
          <cell r="B76">
            <v>68</v>
          </cell>
          <cell r="D76">
            <v>10</v>
          </cell>
          <cell r="E76">
            <v>15</v>
          </cell>
          <cell r="G76">
            <v>126</v>
          </cell>
          <cell r="H76">
            <v>70</v>
          </cell>
        </row>
        <row r="77">
          <cell r="A77">
            <v>18</v>
          </cell>
          <cell r="B77">
            <v>69</v>
          </cell>
          <cell r="D77">
            <v>3</v>
          </cell>
          <cell r="F77">
            <v>6</v>
          </cell>
          <cell r="G77">
            <v>36</v>
          </cell>
          <cell r="H77">
            <v>18</v>
          </cell>
        </row>
        <row r="78">
          <cell r="A78">
            <v>18</v>
          </cell>
          <cell r="B78">
            <v>82</v>
          </cell>
          <cell r="D78">
            <v>6</v>
          </cell>
          <cell r="E78">
            <v>5</v>
          </cell>
          <cell r="F78">
            <v>11</v>
          </cell>
          <cell r="G78">
            <v>22</v>
          </cell>
          <cell r="H78">
            <v>53</v>
          </cell>
          <cell r="I78">
            <v>71</v>
          </cell>
        </row>
        <row r="79">
          <cell r="A79">
            <v>27</v>
          </cell>
          <cell r="C79">
            <v>3</v>
          </cell>
          <cell r="D79">
            <v>198</v>
          </cell>
          <cell r="E79">
            <v>481</v>
          </cell>
          <cell r="F79">
            <v>1215</v>
          </cell>
          <cell r="G79">
            <v>1439</v>
          </cell>
          <cell r="H79">
            <v>606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27</v>
          </cell>
          <cell r="B80">
            <v>1</v>
          </cell>
          <cell r="E80">
            <v>1</v>
          </cell>
          <cell r="F80">
            <v>4</v>
          </cell>
          <cell r="G80">
            <v>4</v>
          </cell>
          <cell r="H80">
            <v>1</v>
          </cell>
        </row>
        <row r="81">
          <cell r="A81">
            <v>27</v>
          </cell>
          <cell r="B81">
            <v>3</v>
          </cell>
          <cell r="D81">
            <v>1</v>
          </cell>
          <cell r="F81">
            <v>9</v>
          </cell>
          <cell r="G81">
            <v>1</v>
          </cell>
        </row>
        <row r="82">
          <cell r="A82">
            <v>27</v>
          </cell>
          <cell r="B82">
            <v>6</v>
          </cell>
          <cell r="E82">
            <v>2</v>
          </cell>
          <cell r="F82">
            <v>10</v>
          </cell>
          <cell r="G82">
            <v>12</v>
          </cell>
          <cell r="H82">
            <v>6</v>
          </cell>
        </row>
        <row r="83">
          <cell r="A83">
            <v>27</v>
          </cell>
          <cell r="B83">
            <v>11</v>
          </cell>
          <cell r="D83">
            <v>4</v>
          </cell>
          <cell r="E83">
            <v>1</v>
          </cell>
          <cell r="F83">
            <v>15</v>
          </cell>
          <cell r="G83">
            <v>20</v>
          </cell>
          <cell r="H83">
            <v>9</v>
          </cell>
        </row>
        <row r="84">
          <cell r="A84">
            <v>27</v>
          </cell>
          <cell r="B84">
            <v>12</v>
          </cell>
          <cell r="F84">
            <v>2</v>
          </cell>
          <cell r="G84">
            <v>2</v>
          </cell>
        </row>
        <row r="85">
          <cell r="A85">
            <v>27</v>
          </cell>
          <cell r="B85">
            <v>13</v>
          </cell>
          <cell r="F85">
            <v>26</v>
          </cell>
          <cell r="G85">
            <v>12</v>
          </cell>
          <cell r="H85">
            <v>1</v>
          </cell>
        </row>
        <row r="86">
          <cell r="A86">
            <v>27</v>
          </cell>
          <cell r="B86">
            <v>14</v>
          </cell>
          <cell r="E86">
            <v>2</v>
          </cell>
          <cell r="F86">
            <v>5</v>
          </cell>
          <cell r="G86">
            <v>4</v>
          </cell>
        </row>
        <row r="87">
          <cell r="A87">
            <v>27</v>
          </cell>
          <cell r="B87">
            <v>16</v>
          </cell>
          <cell r="G87">
            <v>1</v>
          </cell>
        </row>
        <row r="88">
          <cell r="A88">
            <v>27</v>
          </cell>
          <cell r="B88">
            <v>20</v>
          </cell>
          <cell r="C88">
            <v>1</v>
          </cell>
          <cell r="E88">
            <v>10</v>
          </cell>
          <cell r="F88">
            <v>2</v>
          </cell>
          <cell r="G88">
            <v>11</v>
          </cell>
          <cell r="H88">
            <v>4</v>
          </cell>
        </row>
        <row r="89">
          <cell r="A89">
            <v>27</v>
          </cell>
          <cell r="B89">
            <v>22</v>
          </cell>
          <cell r="F89">
            <v>2</v>
          </cell>
        </row>
        <row r="90">
          <cell r="A90">
            <v>27</v>
          </cell>
          <cell r="B90">
            <v>23</v>
          </cell>
          <cell r="E90">
            <v>3</v>
          </cell>
          <cell r="F90">
            <v>8</v>
          </cell>
          <cell r="G90">
            <v>1</v>
          </cell>
        </row>
        <row r="91">
          <cell r="A91">
            <v>27</v>
          </cell>
          <cell r="B91">
            <v>24</v>
          </cell>
          <cell r="F91">
            <v>2</v>
          </cell>
          <cell r="G91">
            <v>3</v>
          </cell>
        </row>
        <row r="92">
          <cell r="A92">
            <v>27</v>
          </cell>
          <cell r="B92">
            <v>25</v>
          </cell>
          <cell r="D92">
            <v>3</v>
          </cell>
          <cell r="E92">
            <v>11</v>
          </cell>
          <cell r="F92">
            <v>43</v>
          </cell>
          <cell r="G92">
            <v>106</v>
          </cell>
          <cell r="H92">
            <v>15</v>
          </cell>
        </row>
        <row r="93">
          <cell r="A93">
            <v>27</v>
          </cell>
          <cell r="B93">
            <v>28</v>
          </cell>
          <cell r="D93">
            <v>4</v>
          </cell>
          <cell r="E93">
            <v>17</v>
          </cell>
          <cell r="F93">
            <v>28</v>
          </cell>
          <cell r="G93">
            <v>42</v>
          </cell>
          <cell r="H93">
            <v>37</v>
          </cell>
        </row>
        <row r="94">
          <cell r="A94">
            <v>27</v>
          </cell>
          <cell r="B94">
            <v>29</v>
          </cell>
          <cell r="E94">
            <v>21</v>
          </cell>
          <cell r="F94">
            <v>46</v>
          </cell>
          <cell r="G94">
            <v>8</v>
          </cell>
          <cell r="H94">
            <v>5</v>
          </cell>
        </row>
        <row r="95">
          <cell r="A95">
            <v>27</v>
          </cell>
          <cell r="B95">
            <v>32</v>
          </cell>
          <cell r="E95">
            <v>7</v>
          </cell>
          <cell r="F95">
            <v>33</v>
          </cell>
          <cell r="G95">
            <v>19</v>
          </cell>
          <cell r="H95">
            <v>6</v>
          </cell>
        </row>
        <row r="96">
          <cell r="A96">
            <v>27</v>
          </cell>
          <cell r="B96">
            <v>33</v>
          </cell>
          <cell r="E96">
            <v>1</v>
          </cell>
          <cell r="F96">
            <v>15</v>
          </cell>
          <cell r="G96">
            <v>30</v>
          </cell>
          <cell r="H96">
            <v>6</v>
          </cell>
        </row>
        <row r="97">
          <cell r="A97">
            <v>27</v>
          </cell>
          <cell r="B97">
            <v>34</v>
          </cell>
          <cell r="E97">
            <v>4</v>
          </cell>
          <cell r="F97">
            <v>20</v>
          </cell>
          <cell r="G97">
            <v>8</v>
          </cell>
          <cell r="H97">
            <v>3</v>
          </cell>
        </row>
        <row r="98">
          <cell r="A98">
            <v>27</v>
          </cell>
          <cell r="B98">
            <v>35</v>
          </cell>
          <cell r="E98">
            <v>20</v>
          </cell>
          <cell r="F98">
            <v>46</v>
          </cell>
          <cell r="G98">
            <v>64</v>
          </cell>
          <cell r="H98">
            <v>24</v>
          </cell>
        </row>
        <row r="99">
          <cell r="A99">
            <v>27</v>
          </cell>
          <cell r="B99">
            <v>37</v>
          </cell>
          <cell r="F99">
            <v>9</v>
          </cell>
          <cell r="G99">
            <v>49</v>
          </cell>
          <cell r="H99">
            <v>23</v>
          </cell>
        </row>
        <row r="100">
          <cell r="A100">
            <v>27</v>
          </cell>
          <cell r="B100">
            <v>38</v>
          </cell>
          <cell r="E100">
            <v>18</v>
          </cell>
          <cell r="F100">
            <v>30</v>
          </cell>
          <cell r="G100">
            <v>37</v>
          </cell>
          <cell r="H100">
            <v>1</v>
          </cell>
        </row>
        <row r="101">
          <cell r="A101">
            <v>27</v>
          </cell>
          <cell r="B101">
            <v>39</v>
          </cell>
          <cell r="E101">
            <v>1</v>
          </cell>
          <cell r="F101">
            <v>8</v>
          </cell>
          <cell r="G101">
            <v>5</v>
          </cell>
          <cell r="H101">
            <v>4</v>
          </cell>
        </row>
        <row r="102">
          <cell r="A102">
            <v>27</v>
          </cell>
          <cell r="B102">
            <v>40</v>
          </cell>
          <cell r="G102">
            <v>7</v>
          </cell>
          <cell r="H102">
            <v>14</v>
          </cell>
        </row>
        <row r="103">
          <cell r="A103">
            <v>27</v>
          </cell>
          <cell r="B103">
            <v>41</v>
          </cell>
          <cell r="E103">
            <v>6</v>
          </cell>
          <cell r="F103">
            <v>16</v>
          </cell>
          <cell r="G103">
            <v>29</v>
          </cell>
          <cell r="H103">
            <v>7</v>
          </cell>
        </row>
        <row r="104">
          <cell r="A104">
            <v>27</v>
          </cell>
          <cell r="B104">
            <v>43</v>
          </cell>
          <cell r="F104">
            <v>5</v>
          </cell>
        </row>
        <row r="105">
          <cell r="A105">
            <v>27</v>
          </cell>
          <cell r="B105">
            <v>45</v>
          </cell>
          <cell r="E105">
            <v>1</v>
          </cell>
          <cell r="F105">
            <v>2</v>
          </cell>
          <cell r="G105">
            <v>1</v>
          </cell>
        </row>
        <row r="106">
          <cell r="A106">
            <v>27</v>
          </cell>
          <cell r="B106">
            <v>46</v>
          </cell>
          <cell r="H106">
            <v>2</v>
          </cell>
        </row>
        <row r="107">
          <cell r="A107">
            <v>27</v>
          </cell>
          <cell r="B107">
            <v>55</v>
          </cell>
          <cell r="E107">
            <v>2</v>
          </cell>
          <cell r="F107">
            <v>8</v>
          </cell>
          <cell r="G107">
            <v>9</v>
          </cell>
          <cell r="H107">
            <v>8</v>
          </cell>
        </row>
        <row r="108">
          <cell r="A108">
            <v>27</v>
          </cell>
          <cell r="B108">
            <v>56</v>
          </cell>
          <cell r="G108">
            <v>2</v>
          </cell>
        </row>
        <row r="109">
          <cell r="A109">
            <v>27</v>
          </cell>
          <cell r="B109">
            <v>57</v>
          </cell>
          <cell r="E109">
            <v>3</v>
          </cell>
          <cell r="F109">
            <v>9</v>
          </cell>
          <cell r="G109">
            <v>10</v>
          </cell>
          <cell r="H109">
            <v>4</v>
          </cell>
        </row>
        <row r="110">
          <cell r="A110">
            <v>27</v>
          </cell>
          <cell r="B110">
            <v>61</v>
          </cell>
          <cell r="E110">
            <v>1</v>
          </cell>
          <cell r="F110">
            <v>8</v>
          </cell>
          <cell r="G110">
            <v>11</v>
          </cell>
          <cell r="H110">
            <v>4</v>
          </cell>
        </row>
        <row r="111">
          <cell r="A111">
            <v>27</v>
          </cell>
          <cell r="B111">
            <v>65</v>
          </cell>
          <cell r="D111">
            <v>1</v>
          </cell>
          <cell r="F111">
            <v>4</v>
          </cell>
        </row>
        <row r="112">
          <cell r="A112">
            <v>27</v>
          </cell>
          <cell r="B112">
            <v>66</v>
          </cell>
          <cell r="D112">
            <v>1</v>
          </cell>
          <cell r="F112">
            <v>1</v>
          </cell>
        </row>
        <row r="113">
          <cell r="A113">
            <v>27</v>
          </cell>
          <cell r="B113">
            <v>67</v>
          </cell>
          <cell r="F113">
            <v>1</v>
          </cell>
        </row>
        <row r="114">
          <cell r="A114">
            <v>27</v>
          </cell>
          <cell r="B114">
            <v>68</v>
          </cell>
          <cell r="D114">
            <v>1</v>
          </cell>
          <cell r="F114">
            <v>1</v>
          </cell>
        </row>
        <row r="115">
          <cell r="A115">
            <v>27</v>
          </cell>
          <cell r="B115">
            <v>69</v>
          </cell>
          <cell r="D115">
            <v>1</v>
          </cell>
          <cell r="F115">
            <v>1</v>
          </cell>
        </row>
        <row r="116">
          <cell r="A116">
            <v>27</v>
          </cell>
          <cell r="B116">
            <v>70</v>
          </cell>
          <cell r="F116">
            <v>8</v>
          </cell>
          <cell r="G116">
            <v>21</v>
          </cell>
          <cell r="H116">
            <v>3</v>
          </cell>
        </row>
        <row r="117">
          <cell r="A117">
            <v>27</v>
          </cell>
          <cell r="B117">
            <v>71</v>
          </cell>
          <cell r="D117">
            <v>1</v>
          </cell>
          <cell r="F117">
            <v>1</v>
          </cell>
        </row>
        <row r="118">
          <cell r="A118">
            <v>27</v>
          </cell>
          <cell r="B118">
            <v>72</v>
          </cell>
          <cell r="D118">
            <v>1</v>
          </cell>
          <cell r="F118">
            <v>1</v>
          </cell>
        </row>
        <row r="119">
          <cell r="A119">
            <v>27</v>
          </cell>
          <cell r="B119">
            <v>73</v>
          </cell>
          <cell r="F119">
            <v>16</v>
          </cell>
          <cell r="G119">
            <v>4</v>
          </cell>
          <cell r="H119">
            <v>9</v>
          </cell>
        </row>
        <row r="120">
          <cell r="A120">
            <v>27</v>
          </cell>
          <cell r="B120">
            <v>74</v>
          </cell>
          <cell r="D120">
            <v>1</v>
          </cell>
          <cell r="F120">
            <v>1</v>
          </cell>
        </row>
        <row r="121">
          <cell r="A121">
            <v>27</v>
          </cell>
          <cell r="B121">
            <v>75</v>
          </cell>
          <cell r="F121">
            <v>9</v>
          </cell>
          <cell r="G121">
            <v>22</v>
          </cell>
          <cell r="H121">
            <v>7</v>
          </cell>
        </row>
        <row r="122">
          <cell r="A122">
            <v>27</v>
          </cell>
          <cell r="B122">
            <v>76</v>
          </cell>
          <cell r="E122">
            <v>2</v>
          </cell>
          <cell r="F122">
            <v>4</v>
          </cell>
          <cell r="G122">
            <v>10</v>
          </cell>
          <cell r="H122">
            <v>5</v>
          </cell>
        </row>
        <row r="123">
          <cell r="A123">
            <v>27</v>
          </cell>
          <cell r="B123">
            <v>77</v>
          </cell>
          <cell r="E123">
            <v>1</v>
          </cell>
          <cell r="F123">
            <v>14</v>
          </cell>
          <cell r="G123">
            <v>17</v>
          </cell>
          <cell r="H123">
            <v>8</v>
          </cell>
        </row>
        <row r="124">
          <cell r="A124">
            <v>27</v>
          </cell>
          <cell r="B124">
            <v>78</v>
          </cell>
          <cell r="F124">
            <v>2</v>
          </cell>
          <cell r="G124">
            <v>4</v>
          </cell>
          <cell r="H124">
            <v>4</v>
          </cell>
        </row>
        <row r="125">
          <cell r="A125">
            <v>27</v>
          </cell>
          <cell r="B125">
            <v>79</v>
          </cell>
          <cell r="D125">
            <v>1</v>
          </cell>
          <cell r="E125">
            <v>2</v>
          </cell>
          <cell r="F125">
            <v>25</v>
          </cell>
          <cell r="G125">
            <v>29</v>
          </cell>
          <cell r="H125">
            <v>3</v>
          </cell>
        </row>
        <row r="126">
          <cell r="A126">
            <v>27</v>
          </cell>
          <cell r="B126">
            <v>80</v>
          </cell>
          <cell r="F126">
            <v>6</v>
          </cell>
          <cell r="G126">
            <v>6</v>
          </cell>
          <cell r="H126">
            <v>4</v>
          </cell>
        </row>
        <row r="127">
          <cell r="A127">
            <v>27</v>
          </cell>
          <cell r="B127">
            <v>82</v>
          </cell>
          <cell r="D127">
            <v>1</v>
          </cell>
          <cell r="E127">
            <v>1</v>
          </cell>
          <cell r="F127">
            <v>1</v>
          </cell>
        </row>
        <row r="128">
          <cell r="A128">
            <v>27</v>
          </cell>
          <cell r="B128">
            <v>83</v>
          </cell>
          <cell r="D128">
            <v>1</v>
          </cell>
          <cell r="F128">
            <v>1</v>
          </cell>
        </row>
        <row r="129">
          <cell r="A129">
            <v>27</v>
          </cell>
          <cell r="B129">
            <v>84</v>
          </cell>
          <cell r="F129">
            <v>1</v>
          </cell>
        </row>
        <row r="130">
          <cell r="A130">
            <v>27</v>
          </cell>
          <cell r="B130">
            <v>89</v>
          </cell>
          <cell r="F130">
            <v>1</v>
          </cell>
        </row>
        <row r="131">
          <cell r="A131">
            <v>27</v>
          </cell>
          <cell r="B131">
            <v>90</v>
          </cell>
          <cell r="D131">
            <v>99</v>
          </cell>
          <cell r="E131">
            <v>73</v>
          </cell>
          <cell r="F131">
            <v>78</v>
          </cell>
          <cell r="G131">
            <v>105</v>
          </cell>
          <cell r="H131">
            <v>23</v>
          </cell>
        </row>
        <row r="132">
          <cell r="A132">
            <v>27</v>
          </cell>
          <cell r="B132">
            <v>91</v>
          </cell>
          <cell r="F132">
            <v>1</v>
          </cell>
          <cell r="G132">
            <v>1</v>
          </cell>
        </row>
        <row r="133">
          <cell r="A133">
            <v>27</v>
          </cell>
          <cell r="B133">
            <v>94</v>
          </cell>
          <cell r="E133">
            <v>4</v>
          </cell>
          <cell r="F133">
            <v>12</v>
          </cell>
          <cell r="G133">
            <v>16</v>
          </cell>
          <cell r="H133">
            <v>5</v>
          </cell>
        </row>
        <row r="134">
          <cell r="A134">
            <v>27</v>
          </cell>
          <cell r="B134">
            <v>97</v>
          </cell>
          <cell r="D134">
            <v>2</v>
          </cell>
          <cell r="E134">
            <v>28</v>
          </cell>
          <cell r="F134">
            <v>21</v>
          </cell>
          <cell r="G134">
            <v>23</v>
          </cell>
          <cell r="H134">
            <v>2</v>
          </cell>
        </row>
        <row r="135">
          <cell r="A135">
            <v>27</v>
          </cell>
          <cell r="B135">
            <v>98</v>
          </cell>
          <cell r="F135">
            <v>1</v>
          </cell>
          <cell r="H135">
            <v>6</v>
          </cell>
        </row>
        <row r="136">
          <cell r="A136">
            <v>27</v>
          </cell>
          <cell r="B136">
            <v>103</v>
          </cell>
          <cell r="C136">
            <v>2</v>
          </cell>
          <cell r="D136">
            <v>58</v>
          </cell>
          <cell r="E136">
            <v>37</v>
          </cell>
          <cell r="F136">
            <v>56</v>
          </cell>
          <cell r="G136">
            <v>72</v>
          </cell>
          <cell r="H136">
            <v>12</v>
          </cell>
        </row>
        <row r="137">
          <cell r="A137">
            <v>27</v>
          </cell>
          <cell r="B137">
            <v>112</v>
          </cell>
          <cell r="G137">
            <v>1</v>
          </cell>
          <cell r="H137">
            <v>1</v>
          </cell>
        </row>
        <row r="138">
          <cell r="A138">
            <v>27</v>
          </cell>
          <cell r="B138">
            <v>143</v>
          </cell>
          <cell r="G138">
            <v>8</v>
          </cell>
        </row>
        <row r="139">
          <cell r="A139">
            <v>27</v>
          </cell>
          <cell r="B139">
            <v>173</v>
          </cell>
          <cell r="E139">
            <v>12</v>
          </cell>
          <cell r="F139">
            <v>8</v>
          </cell>
        </row>
        <row r="140">
          <cell r="A140">
            <v>27</v>
          </cell>
          <cell r="B140">
            <v>175</v>
          </cell>
          <cell r="D140">
            <v>1</v>
          </cell>
          <cell r="F140">
            <v>1</v>
          </cell>
          <cell r="G140">
            <v>3</v>
          </cell>
        </row>
        <row r="141">
          <cell r="A141">
            <v>27</v>
          </cell>
          <cell r="B141">
            <v>179</v>
          </cell>
          <cell r="E141">
            <v>2</v>
          </cell>
          <cell r="F141">
            <v>8</v>
          </cell>
          <cell r="G141">
            <v>9</v>
          </cell>
          <cell r="H141">
            <v>17</v>
          </cell>
        </row>
        <row r="142">
          <cell r="A142">
            <v>27</v>
          </cell>
          <cell r="B142">
            <v>183</v>
          </cell>
          <cell r="F142">
            <v>7</v>
          </cell>
        </row>
        <row r="143">
          <cell r="A143">
            <v>27</v>
          </cell>
          <cell r="B143">
            <v>184</v>
          </cell>
          <cell r="E143">
            <v>11</v>
          </cell>
          <cell r="F143">
            <v>55</v>
          </cell>
          <cell r="G143">
            <v>60</v>
          </cell>
          <cell r="H143">
            <v>16</v>
          </cell>
        </row>
        <row r="144">
          <cell r="A144">
            <v>27</v>
          </cell>
          <cell r="B144">
            <v>185</v>
          </cell>
          <cell r="F144">
            <v>2</v>
          </cell>
          <cell r="G144">
            <v>2</v>
          </cell>
        </row>
        <row r="145">
          <cell r="A145">
            <v>27</v>
          </cell>
          <cell r="B145">
            <v>186</v>
          </cell>
          <cell r="E145">
            <v>51</v>
          </cell>
          <cell r="F145">
            <v>27</v>
          </cell>
          <cell r="G145">
            <v>39</v>
          </cell>
          <cell r="H145">
            <v>63</v>
          </cell>
        </row>
        <row r="146">
          <cell r="A146">
            <v>27</v>
          </cell>
          <cell r="B146">
            <v>187</v>
          </cell>
          <cell r="F146">
            <v>1</v>
          </cell>
        </row>
        <row r="147">
          <cell r="A147">
            <v>27</v>
          </cell>
          <cell r="B147">
            <v>200</v>
          </cell>
          <cell r="E147">
            <v>1</v>
          </cell>
          <cell r="F147">
            <v>3</v>
          </cell>
          <cell r="G147">
            <v>1</v>
          </cell>
        </row>
        <row r="148">
          <cell r="A148">
            <v>27</v>
          </cell>
          <cell r="B148">
            <v>348</v>
          </cell>
          <cell r="D148">
            <v>1</v>
          </cell>
          <cell r="E148">
            <v>4</v>
          </cell>
          <cell r="F148">
            <v>20</v>
          </cell>
          <cell r="G148">
            <v>17</v>
          </cell>
          <cell r="H148">
            <v>1</v>
          </cell>
        </row>
        <row r="149">
          <cell r="A149">
            <v>27</v>
          </cell>
          <cell r="B149">
            <v>349</v>
          </cell>
          <cell r="E149">
            <v>5</v>
          </cell>
          <cell r="F149">
            <v>65</v>
          </cell>
          <cell r="G149">
            <v>131</v>
          </cell>
          <cell r="H149">
            <v>44</v>
          </cell>
        </row>
        <row r="150">
          <cell r="A150">
            <v>27</v>
          </cell>
          <cell r="B150">
            <v>352</v>
          </cell>
          <cell r="E150">
            <v>4</v>
          </cell>
          <cell r="F150">
            <v>14</v>
          </cell>
          <cell r="G150">
            <v>11</v>
          </cell>
          <cell r="H150">
            <v>5</v>
          </cell>
        </row>
        <row r="151">
          <cell r="A151">
            <v>27</v>
          </cell>
          <cell r="B151">
            <v>353</v>
          </cell>
          <cell r="E151">
            <v>22</v>
          </cell>
          <cell r="F151">
            <v>52</v>
          </cell>
          <cell r="G151">
            <v>50</v>
          </cell>
          <cell r="H151">
            <v>13</v>
          </cell>
        </row>
        <row r="152">
          <cell r="A152">
            <v>27</v>
          </cell>
          <cell r="B152">
            <v>354</v>
          </cell>
          <cell r="D152">
            <v>1</v>
          </cell>
          <cell r="E152">
            <v>29</v>
          </cell>
          <cell r="F152">
            <v>78</v>
          </cell>
          <cell r="G152">
            <v>85</v>
          </cell>
          <cell r="H152">
            <v>51</v>
          </cell>
        </row>
        <row r="153">
          <cell r="A153">
            <v>27</v>
          </cell>
          <cell r="B153">
            <v>503</v>
          </cell>
          <cell r="E153">
            <v>5</v>
          </cell>
          <cell r="F153">
            <v>29</v>
          </cell>
          <cell r="G153">
            <v>32</v>
          </cell>
          <cell r="H153">
            <v>23</v>
          </cell>
        </row>
        <row r="154">
          <cell r="A154">
            <v>27</v>
          </cell>
          <cell r="B154">
            <v>505</v>
          </cell>
          <cell r="D154">
            <v>1</v>
          </cell>
          <cell r="E154">
            <v>29</v>
          </cell>
          <cell r="F154">
            <v>53</v>
          </cell>
          <cell r="G154">
            <v>36</v>
          </cell>
          <cell r="H154">
            <v>19</v>
          </cell>
        </row>
        <row r="155">
          <cell r="A155">
            <v>27</v>
          </cell>
          <cell r="B155">
            <v>506</v>
          </cell>
          <cell r="F155">
            <v>12</v>
          </cell>
          <cell r="G155">
            <v>18</v>
          </cell>
          <cell r="H155">
            <v>9</v>
          </cell>
        </row>
        <row r="156">
          <cell r="A156">
            <v>27</v>
          </cell>
          <cell r="B156">
            <v>507</v>
          </cell>
          <cell r="F156">
            <v>6</v>
          </cell>
          <cell r="G156">
            <v>15</v>
          </cell>
          <cell r="H156">
            <v>22</v>
          </cell>
        </row>
        <row r="157">
          <cell r="A157">
            <v>27</v>
          </cell>
          <cell r="B157">
            <v>508</v>
          </cell>
          <cell r="G157">
            <v>3</v>
          </cell>
          <cell r="H157">
            <v>1</v>
          </cell>
        </row>
        <row r="158">
          <cell r="A158">
            <v>27</v>
          </cell>
          <cell r="B158">
            <v>509</v>
          </cell>
          <cell r="E158">
            <v>1</v>
          </cell>
        </row>
        <row r="159">
          <cell r="A159">
            <v>27</v>
          </cell>
          <cell r="B159">
            <v>511</v>
          </cell>
          <cell r="F159">
            <v>3</v>
          </cell>
          <cell r="G159">
            <v>18</v>
          </cell>
          <cell r="H159">
            <v>15</v>
          </cell>
        </row>
        <row r="160">
          <cell r="A160">
            <v>27</v>
          </cell>
          <cell r="B160">
            <v>514</v>
          </cell>
          <cell r="G160">
            <v>1</v>
          </cell>
        </row>
        <row r="161">
          <cell r="A161">
            <v>27</v>
          </cell>
          <cell r="B161">
            <v>518</v>
          </cell>
          <cell r="G161">
            <v>2</v>
          </cell>
          <cell r="H161">
            <v>3</v>
          </cell>
        </row>
        <row r="162">
          <cell r="A162">
            <v>27</v>
          </cell>
          <cell r="B162">
            <v>559</v>
          </cell>
          <cell r="E162">
            <v>11</v>
          </cell>
          <cell r="F162">
            <v>14</v>
          </cell>
          <cell r="G162">
            <v>7</v>
          </cell>
        </row>
        <row r="163">
          <cell r="A163">
            <v>27</v>
          </cell>
          <cell r="B163">
            <v>592</v>
          </cell>
          <cell r="F163">
            <v>8</v>
          </cell>
          <cell r="G163">
            <v>9</v>
          </cell>
          <cell r="H163">
            <v>3</v>
          </cell>
        </row>
        <row r="164">
          <cell r="A164">
            <v>27</v>
          </cell>
          <cell r="B164">
            <v>701</v>
          </cell>
          <cell r="F164">
            <v>5</v>
          </cell>
        </row>
        <row r="165">
          <cell r="A165">
            <v>27</v>
          </cell>
          <cell r="B165">
            <v>702</v>
          </cell>
          <cell r="F165">
            <v>21</v>
          </cell>
        </row>
        <row r="166">
          <cell r="A166">
            <v>27</v>
          </cell>
          <cell r="B166">
            <v>703</v>
          </cell>
          <cell r="D166">
            <v>9</v>
          </cell>
          <cell r="E166">
            <v>5</v>
          </cell>
          <cell r="F166">
            <v>2</v>
          </cell>
          <cell r="G166">
            <v>15</v>
          </cell>
          <cell r="H166">
            <v>14</v>
          </cell>
        </row>
        <row r="167">
          <cell r="A167">
            <v>27</v>
          </cell>
          <cell r="B167">
            <v>704</v>
          </cell>
          <cell r="D167">
            <v>4</v>
          </cell>
          <cell r="E167">
            <v>4</v>
          </cell>
          <cell r="F167">
            <v>27</v>
          </cell>
          <cell r="G167">
            <v>2</v>
          </cell>
        </row>
        <row r="168">
          <cell r="A168">
            <v>27</v>
          </cell>
          <cell r="B168">
            <v>705</v>
          </cell>
          <cell r="E168">
            <v>2</v>
          </cell>
          <cell r="F168">
            <v>7</v>
          </cell>
          <cell r="G168">
            <v>6</v>
          </cell>
        </row>
        <row r="169">
          <cell r="A169">
            <v>27</v>
          </cell>
          <cell r="B169">
            <v>717</v>
          </cell>
          <cell r="E169">
            <v>3</v>
          </cell>
          <cell r="F169">
            <v>6</v>
          </cell>
          <cell r="G169">
            <v>19</v>
          </cell>
          <cell r="H169">
            <v>10</v>
          </cell>
        </row>
        <row r="170">
          <cell r="A170">
            <v>27</v>
          </cell>
          <cell r="B170">
            <v>727</v>
          </cell>
          <cell r="F170">
            <v>1</v>
          </cell>
          <cell r="G170">
            <v>1</v>
          </cell>
        </row>
        <row r="171">
          <cell r="A171">
            <v>27</v>
          </cell>
          <cell r="B171">
            <v>735</v>
          </cell>
          <cell r="F171">
            <v>1</v>
          </cell>
          <cell r="H171">
            <v>1</v>
          </cell>
        </row>
        <row r="172">
          <cell r="A172">
            <v>28</v>
          </cell>
          <cell r="C172">
            <v>0</v>
          </cell>
          <cell r="D172">
            <v>8</v>
          </cell>
          <cell r="E172">
            <v>63</v>
          </cell>
          <cell r="F172">
            <v>98</v>
          </cell>
          <cell r="G172">
            <v>116</v>
          </cell>
          <cell r="H172">
            <v>69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28</v>
          </cell>
          <cell r="B173">
            <v>11</v>
          </cell>
          <cell r="F173">
            <v>3</v>
          </cell>
        </row>
        <row r="174">
          <cell r="A174">
            <v>28</v>
          </cell>
          <cell r="B174">
            <v>28</v>
          </cell>
          <cell r="E174">
            <v>2</v>
          </cell>
          <cell r="F174">
            <v>1</v>
          </cell>
          <cell r="G174">
            <v>6</v>
          </cell>
        </row>
        <row r="175">
          <cell r="A175">
            <v>28</v>
          </cell>
          <cell r="B175">
            <v>32</v>
          </cell>
          <cell r="E175">
            <v>5</v>
          </cell>
          <cell r="F175">
            <v>18</v>
          </cell>
          <cell r="G175">
            <v>5</v>
          </cell>
        </row>
        <row r="176">
          <cell r="A176">
            <v>28</v>
          </cell>
          <cell r="B176">
            <v>33</v>
          </cell>
          <cell r="G176">
            <v>4</v>
          </cell>
        </row>
        <row r="177">
          <cell r="A177">
            <v>28</v>
          </cell>
          <cell r="B177">
            <v>35</v>
          </cell>
          <cell r="E177">
            <v>5</v>
          </cell>
          <cell r="G177">
            <v>12</v>
          </cell>
        </row>
        <row r="178">
          <cell r="A178">
            <v>28</v>
          </cell>
          <cell r="B178">
            <v>38</v>
          </cell>
          <cell r="D178">
            <v>2</v>
          </cell>
          <cell r="G178">
            <v>1</v>
          </cell>
        </row>
        <row r="179">
          <cell r="A179">
            <v>28</v>
          </cell>
          <cell r="B179">
            <v>41</v>
          </cell>
          <cell r="E179">
            <v>12</v>
          </cell>
          <cell r="F179">
            <v>3</v>
          </cell>
        </row>
        <row r="180">
          <cell r="A180">
            <v>28</v>
          </cell>
          <cell r="B180">
            <v>55</v>
          </cell>
          <cell r="G180">
            <v>1</v>
          </cell>
        </row>
        <row r="181">
          <cell r="A181">
            <v>28</v>
          </cell>
          <cell r="B181">
            <v>94</v>
          </cell>
          <cell r="F181">
            <v>23</v>
          </cell>
        </row>
        <row r="182">
          <cell r="A182">
            <v>28</v>
          </cell>
          <cell r="B182">
            <v>97</v>
          </cell>
          <cell r="E182">
            <v>11</v>
          </cell>
          <cell r="F182">
            <v>1</v>
          </cell>
        </row>
        <row r="183">
          <cell r="A183">
            <v>28</v>
          </cell>
          <cell r="B183">
            <v>175</v>
          </cell>
          <cell r="F183">
            <v>1</v>
          </cell>
          <cell r="G183">
            <v>9</v>
          </cell>
          <cell r="H183">
            <v>12</v>
          </cell>
        </row>
        <row r="184">
          <cell r="A184">
            <v>28</v>
          </cell>
          <cell r="B184">
            <v>179</v>
          </cell>
          <cell r="F184">
            <v>1</v>
          </cell>
        </row>
        <row r="185">
          <cell r="A185">
            <v>28</v>
          </cell>
          <cell r="B185">
            <v>183</v>
          </cell>
          <cell r="F185">
            <v>1</v>
          </cell>
        </row>
        <row r="186">
          <cell r="A186">
            <v>28</v>
          </cell>
          <cell r="B186">
            <v>184</v>
          </cell>
          <cell r="D186">
            <v>4</v>
          </cell>
          <cell r="E186">
            <v>2</v>
          </cell>
          <cell r="G186">
            <v>3</v>
          </cell>
        </row>
        <row r="187">
          <cell r="A187">
            <v>28</v>
          </cell>
          <cell r="B187">
            <v>348</v>
          </cell>
          <cell r="E187">
            <v>1</v>
          </cell>
        </row>
        <row r="188">
          <cell r="A188">
            <v>28</v>
          </cell>
          <cell r="B188">
            <v>349</v>
          </cell>
          <cell r="G188">
            <v>3</v>
          </cell>
        </row>
        <row r="189">
          <cell r="A189">
            <v>28</v>
          </cell>
          <cell r="B189">
            <v>353</v>
          </cell>
          <cell r="F189">
            <v>1</v>
          </cell>
        </row>
        <row r="190">
          <cell r="A190">
            <v>28</v>
          </cell>
          <cell r="B190">
            <v>507</v>
          </cell>
          <cell r="G190">
            <v>1</v>
          </cell>
        </row>
        <row r="191">
          <cell r="A191">
            <v>28</v>
          </cell>
          <cell r="B191">
            <v>511</v>
          </cell>
          <cell r="G191">
            <v>3</v>
          </cell>
          <cell r="H191">
            <v>3</v>
          </cell>
        </row>
        <row r="192">
          <cell r="A192">
            <v>28</v>
          </cell>
          <cell r="B192">
            <v>702</v>
          </cell>
          <cell r="D192">
            <v>1</v>
          </cell>
        </row>
        <row r="193">
          <cell r="A193">
            <v>28</v>
          </cell>
          <cell r="B193">
            <v>703</v>
          </cell>
          <cell r="D193">
            <v>1</v>
          </cell>
          <cell r="E193">
            <v>13</v>
          </cell>
          <cell r="F193">
            <v>16</v>
          </cell>
          <cell r="G193">
            <v>31</v>
          </cell>
          <cell r="H193">
            <v>44</v>
          </cell>
        </row>
        <row r="194">
          <cell r="A194">
            <v>28</v>
          </cell>
          <cell r="B194">
            <v>704</v>
          </cell>
          <cell r="E194">
            <v>12</v>
          </cell>
          <cell r="F194">
            <v>4</v>
          </cell>
          <cell r="G194">
            <v>3</v>
          </cell>
        </row>
        <row r="195">
          <cell r="A195">
            <v>28</v>
          </cell>
          <cell r="B195">
            <v>705</v>
          </cell>
          <cell r="F195">
            <v>19</v>
          </cell>
          <cell r="G195">
            <v>19</v>
          </cell>
        </row>
        <row r="196">
          <cell r="A196">
            <v>28</v>
          </cell>
          <cell r="B196">
            <v>716</v>
          </cell>
          <cell r="G196">
            <v>10</v>
          </cell>
          <cell r="H196">
            <v>10</v>
          </cell>
        </row>
        <row r="197">
          <cell r="A197">
            <v>28</v>
          </cell>
          <cell r="B197">
            <v>717</v>
          </cell>
          <cell r="F197">
            <v>6</v>
          </cell>
          <cell r="G197">
            <v>4</v>
          </cell>
        </row>
        <row r="198">
          <cell r="A198">
            <v>28</v>
          </cell>
          <cell r="B198">
            <v>727</v>
          </cell>
          <cell r="G198">
            <v>1</v>
          </cell>
        </row>
        <row r="199">
          <cell r="A199">
            <v>29</v>
          </cell>
          <cell r="C199">
            <v>0</v>
          </cell>
          <cell r="D199">
            <v>3</v>
          </cell>
          <cell r="E199">
            <v>112</v>
          </cell>
          <cell r="F199">
            <v>209</v>
          </cell>
          <cell r="G199">
            <v>267</v>
          </cell>
          <cell r="H199">
            <v>121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29</v>
          </cell>
          <cell r="B200">
            <v>1</v>
          </cell>
          <cell r="E200">
            <v>2</v>
          </cell>
        </row>
        <row r="201">
          <cell r="A201">
            <v>29</v>
          </cell>
          <cell r="B201">
            <v>11</v>
          </cell>
          <cell r="E201">
            <v>3</v>
          </cell>
        </row>
        <row r="202">
          <cell r="A202">
            <v>29</v>
          </cell>
          <cell r="B202">
            <v>13</v>
          </cell>
          <cell r="E202">
            <v>2</v>
          </cell>
          <cell r="F202">
            <v>8</v>
          </cell>
          <cell r="G202">
            <v>4</v>
          </cell>
        </row>
        <row r="203">
          <cell r="A203">
            <v>29</v>
          </cell>
          <cell r="B203">
            <v>14</v>
          </cell>
          <cell r="F203">
            <v>6</v>
          </cell>
          <cell r="G203">
            <v>1</v>
          </cell>
        </row>
        <row r="204">
          <cell r="A204">
            <v>29</v>
          </cell>
          <cell r="B204">
            <v>25</v>
          </cell>
          <cell r="F204">
            <v>2</v>
          </cell>
          <cell r="G204">
            <v>6</v>
          </cell>
        </row>
        <row r="205">
          <cell r="A205">
            <v>29</v>
          </cell>
          <cell r="B205">
            <v>28</v>
          </cell>
          <cell r="F205">
            <v>1</v>
          </cell>
          <cell r="G205">
            <v>9</v>
          </cell>
        </row>
        <row r="206">
          <cell r="A206">
            <v>29</v>
          </cell>
          <cell r="B206">
            <v>29</v>
          </cell>
          <cell r="G206">
            <v>2</v>
          </cell>
        </row>
        <row r="207">
          <cell r="A207">
            <v>29</v>
          </cell>
          <cell r="B207">
            <v>32</v>
          </cell>
          <cell r="E207">
            <v>4</v>
          </cell>
          <cell r="F207">
            <v>18</v>
          </cell>
          <cell r="G207">
            <v>42</v>
          </cell>
          <cell r="H207">
            <v>46</v>
          </cell>
        </row>
        <row r="208">
          <cell r="A208">
            <v>29</v>
          </cell>
          <cell r="B208">
            <v>33</v>
          </cell>
          <cell r="E208">
            <v>3</v>
          </cell>
          <cell r="F208">
            <v>9</v>
          </cell>
          <cell r="G208">
            <v>31</v>
          </cell>
          <cell r="H208">
            <v>25</v>
          </cell>
        </row>
        <row r="209">
          <cell r="A209">
            <v>29</v>
          </cell>
          <cell r="B209">
            <v>34</v>
          </cell>
          <cell r="F209">
            <v>9</v>
          </cell>
          <cell r="H209">
            <v>1</v>
          </cell>
        </row>
        <row r="210">
          <cell r="A210">
            <v>29</v>
          </cell>
          <cell r="B210">
            <v>35</v>
          </cell>
          <cell r="F210">
            <v>1</v>
          </cell>
          <cell r="G210">
            <v>9</v>
          </cell>
        </row>
        <row r="211">
          <cell r="A211">
            <v>29</v>
          </cell>
          <cell r="B211">
            <v>37</v>
          </cell>
          <cell r="F211">
            <v>1</v>
          </cell>
          <cell r="G211">
            <v>1</v>
          </cell>
          <cell r="H211">
            <v>1</v>
          </cell>
        </row>
        <row r="212">
          <cell r="A212">
            <v>29</v>
          </cell>
          <cell r="B212">
            <v>38</v>
          </cell>
          <cell r="E212">
            <v>8</v>
          </cell>
          <cell r="G212">
            <v>5</v>
          </cell>
        </row>
        <row r="213">
          <cell r="A213">
            <v>29</v>
          </cell>
          <cell r="B213">
            <v>41</v>
          </cell>
          <cell r="E213">
            <v>26</v>
          </cell>
          <cell r="F213">
            <v>21</v>
          </cell>
          <cell r="G213">
            <v>18</v>
          </cell>
          <cell r="H213">
            <v>9</v>
          </cell>
        </row>
        <row r="214">
          <cell r="A214">
            <v>29</v>
          </cell>
          <cell r="B214">
            <v>42</v>
          </cell>
          <cell r="E214">
            <v>1</v>
          </cell>
          <cell r="F214">
            <v>5</v>
          </cell>
          <cell r="G214">
            <v>11</v>
          </cell>
        </row>
        <row r="215">
          <cell r="A215">
            <v>29</v>
          </cell>
          <cell r="B215">
            <v>43</v>
          </cell>
          <cell r="F215">
            <v>18</v>
          </cell>
        </row>
        <row r="216">
          <cell r="A216">
            <v>29</v>
          </cell>
          <cell r="B216">
            <v>55</v>
          </cell>
          <cell r="F216">
            <v>1</v>
          </cell>
          <cell r="G216">
            <v>3</v>
          </cell>
          <cell r="H216">
            <v>4</v>
          </cell>
        </row>
        <row r="217">
          <cell r="A217">
            <v>29</v>
          </cell>
          <cell r="B217">
            <v>70</v>
          </cell>
          <cell r="F217">
            <v>10</v>
          </cell>
          <cell r="G217">
            <v>7</v>
          </cell>
        </row>
        <row r="218">
          <cell r="A218">
            <v>29</v>
          </cell>
          <cell r="B218">
            <v>77</v>
          </cell>
          <cell r="F218">
            <v>5</v>
          </cell>
          <cell r="G218">
            <v>6</v>
          </cell>
          <cell r="H218">
            <v>3</v>
          </cell>
        </row>
        <row r="219">
          <cell r="A219">
            <v>29</v>
          </cell>
          <cell r="B219">
            <v>94</v>
          </cell>
          <cell r="D219">
            <v>2</v>
          </cell>
          <cell r="E219">
            <v>1</v>
          </cell>
          <cell r="F219">
            <v>1</v>
          </cell>
          <cell r="G219">
            <v>2</v>
          </cell>
        </row>
        <row r="220">
          <cell r="A220">
            <v>29</v>
          </cell>
          <cell r="B220">
            <v>97</v>
          </cell>
          <cell r="F220">
            <v>4</v>
          </cell>
          <cell r="G220">
            <v>1</v>
          </cell>
        </row>
        <row r="221">
          <cell r="A221">
            <v>29</v>
          </cell>
          <cell r="B221">
            <v>184</v>
          </cell>
          <cell r="E221">
            <v>19</v>
          </cell>
          <cell r="H221">
            <v>1</v>
          </cell>
        </row>
        <row r="222">
          <cell r="A222">
            <v>29</v>
          </cell>
          <cell r="B222">
            <v>349</v>
          </cell>
          <cell r="G222">
            <v>18</v>
          </cell>
          <cell r="H222">
            <v>2</v>
          </cell>
        </row>
        <row r="223">
          <cell r="A223">
            <v>29</v>
          </cell>
          <cell r="B223">
            <v>352</v>
          </cell>
          <cell r="E223">
            <v>2</v>
          </cell>
          <cell r="G223">
            <v>1</v>
          </cell>
        </row>
        <row r="224">
          <cell r="A224">
            <v>29</v>
          </cell>
          <cell r="B224">
            <v>353</v>
          </cell>
          <cell r="F224">
            <v>7</v>
          </cell>
          <cell r="G224">
            <v>5</v>
          </cell>
          <cell r="H224">
            <v>1</v>
          </cell>
        </row>
        <row r="225">
          <cell r="A225">
            <v>29</v>
          </cell>
          <cell r="B225">
            <v>354</v>
          </cell>
          <cell r="F225">
            <v>3</v>
          </cell>
          <cell r="G225">
            <v>10</v>
          </cell>
          <cell r="H225">
            <v>3</v>
          </cell>
        </row>
        <row r="226">
          <cell r="A226">
            <v>29</v>
          </cell>
          <cell r="B226">
            <v>503</v>
          </cell>
          <cell r="E226">
            <v>11</v>
          </cell>
          <cell r="F226">
            <v>10</v>
          </cell>
          <cell r="G226">
            <v>4</v>
          </cell>
          <cell r="H226">
            <v>3</v>
          </cell>
        </row>
        <row r="227">
          <cell r="A227">
            <v>29</v>
          </cell>
          <cell r="B227">
            <v>505</v>
          </cell>
          <cell r="G227">
            <v>2</v>
          </cell>
        </row>
        <row r="228">
          <cell r="A228">
            <v>29</v>
          </cell>
          <cell r="B228">
            <v>506</v>
          </cell>
          <cell r="F228">
            <v>3</v>
          </cell>
          <cell r="G228">
            <v>4</v>
          </cell>
          <cell r="H228">
            <v>4</v>
          </cell>
        </row>
        <row r="229">
          <cell r="A229">
            <v>29</v>
          </cell>
          <cell r="B229">
            <v>507</v>
          </cell>
          <cell r="G229">
            <v>9</v>
          </cell>
          <cell r="H229">
            <v>9</v>
          </cell>
        </row>
        <row r="230">
          <cell r="A230">
            <v>29</v>
          </cell>
          <cell r="B230">
            <v>508</v>
          </cell>
          <cell r="H230">
            <v>1</v>
          </cell>
        </row>
        <row r="231">
          <cell r="A231">
            <v>29</v>
          </cell>
          <cell r="B231">
            <v>518</v>
          </cell>
          <cell r="E231">
            <v>1</v>
          </cell>
          <cell r="F231">
            <v>1</v>
          </cell>
          <cell r="G231">
            <v>1</v>
          </cell>
        </row>
        <row r="232">
          <cell r="A232">
            <v>29</v>
          </cell>
          <cell r="B232">
            <v>703</v>
          </cell>
          <cell r="E232">
            <v>28</v>
          </cell>
          <cell r="F232">
            <v>46</v>
          </cell>
          <cell r="G232">
            <v>38</v>
          </cell>
          <cell r="H232">
            <v>8</v>
          </cell>
        </row>
        <row r="233">
          <cell r="A233">
            <v>29</v>
          </cell>
          <cell r="B233">
            <v>705</v>
          </cell>
          <cell r="F233">
            <v>12</v>
          </cell>
          <cell r="G233">
            <v>12</v>
          </cell>
        </row>
        <row r="234">
          <cell r="A234">
            <v>29</v>
          </cell>
          <cell r="B234">
            <v>716</v>
          </cell>
          <cell r="G234">
            <v>1</v>
          </cell>
        </row>
        <row r="235">
          <cell r="A235">
            <v>29</v>
          </cell>
          <cell r="B235">
            <v>717</v>
          </cell>
          <cell r="D235">
            <v>1</v>
          </cell>
          <cell r="E235">
            <v>1</v>
          </cell>
          <cell r="F235">
            <v>7</v>
          </cell>
          <cell r="G235">
            <v>4</v>
          </cell>
        </row>
        <row r="236">
          <cell r="A236">
            <v>30</v>
          </cell>
          <cell r="C236">
            <v>4</v>
          </cell>
          <cell r="D236">
            <v>2</v>
          </cell>
          <cell r="E236">
            <v>43</v>
          </cell>
          <cell r="F236">
            <v>276</v>
          </cell>
          <cell r="G236">
            <v>435</v>
          </cell>
          <cell r="H236">
            <v>206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30</v>
          </cell>
          <cell r="B237">
            <v>3</v>
          </cell>
          <cell r="H237">
            <v>2</v>
          </cell>
        </row>
        <row r="238">
          <cell r="A238">
            <v>30</v>
          </cell>
          <cell r="B238">
            <v>11</v>
          </cell>
          <cell r="F238">
            <v>4</v>
          </cell>
        </row>
        <row r="239">
          <cell r="A239">
            <v>30</v>
          </cell>
          <cell r="B239">
            <v>13</v>
          </cell>
          <cell r="G239">
            <v>1</v>
          </cell>
        </row>
        <row r="240">
          <cell r="A240">
            <v>30</v>
          </cell>
          <cell r="B240">
            <v>24</v>
          </cell>
          <cell r="E240">
            <v>4</v>
          </cell>
        </row>
        <row r="241">
          <cell r="A241">
            <v>30</v>
          </cell>
          <cell r="B241">
            <v>26</v>
          </cell>
          <cell r="E241">
            <v>5</v>
          </cell>
          <cell r="F241">
            <v>46</v>
          </cell>
          <cell r="G241">
            <v>18</v>
          </cell>
        </row>
        <row r="242">
          <cell r="A242">
            <v>30</v>
          </cell>
          <cell r="B242">
            <v>29</v>
          </cell>
          <cell r="F242">
            <v>11</v>
          </cell>
          <cell r="G242">
            <v>1</v>
          </cell>
          <cell r="H242">
            <v>1</v>
          </cell>
        </row>
        <row r="243">
          <cell r="A243">
            <v>30</v>
          </cell>
          <cell r="B243">
            <v>32</v>
          </cell>
          <cell r="F243">
            <v>21</v>
          </cell>
          <cell r="G243">
            <v>53</v>
          </cell>
          <cell r="H243">
            <v>26</v>
          </cell>
        </row>
        <row r="244">
          <cell r="A244">
            <v>30</v>
          </cell>
          <cell r="B244">
            <v>33</v>
          </cell>
          <cell r="F244">
            <v>13</v>
          </cell>
          <cell r="G244">
            <v>18</v>
          </cell>
          <cell r="H244">
            <v>11</v>
          </cell>
        </row>
        <row r="245">
          <cell r="A245">
            <v>30</v>
          </cell>
          <cell r="B245">
            <v>34</v>
          </cell>
          <cell r="E245">
            <v>4</v>
          </cell>
          <cell r="F245">
            <v>9</v>
          </cell>
          <cell r="G245">
            <v>33</v>
          </cell>
          <cell r="H245">
            <v>34</v>
          </cell>
        </row>
        <row r="246">
          <cell r="A246">
            <v>30</v>
          </cell>
          <cell r="B246">
            <v>35</v>
          </cell>
          <cell r="F246">
            <v>2</v>
          </cell>
          <cell r="G246">
            <v>10</v>
          </cell>
          <cell r="H246">
            <v>5</v>
          </cell>
        </row>
        <row r="247">
          <cell r="A247">
            <v>30</v>
          </cell>
          <cell r="B247">
            <v>37</v>
          </cell>
          <cell r="E247">
            <v>4</v>
          </cell>
          <cell r="F247">
            <v>3</v>
          </cell>
          <cell r="G247">
            <v>14</v>
          </cell>
          <cell r="H247">
            <v>9</v>
          </cell>
        </row>
        <row r="248">
          <cell r="A248">
            <v>30</v>
          </cell>
          <cell r="B248">
            <v>41</v>
          </cell>
          <cell r="F248">
            <v>3</v>
          </cell>
          <cell r="G248">
            <v>2</v>
          </cell>
        </row>
        <row r="249">
          <cell r="A249">
            <v>30</v>
          </cell>
          <cell r="B249">
            <v>42</v>
          </cell>
          <cell r="F249">
            <v>1</v>
          </cell>
          <cell r="G249">
            <v>9</v>
          </cell>
        </row>
        <row r="250">
          <cell r="A250">
            <v>30</v>
          </cell>
          <cell r="B250">
            <v>43</v>
          </cell>
          <cell r="G250">
            <v>8</v>
          </cell>
          <cell r="H250">
            <v>9</v>
          </cell>
        </row>
        <row r="251">
          <cell r="A251">
            <v>30</v>
          </cell>
          <cell r="B251">
            <v>46</v>
          </cell>
          <cell r="F251">
            <v>12</v>
          </cell>
          <cell r="G251">
            <v>20</v>
          </cell>
          <cell r="H251">
            <v>20</v>
          </cell>
        </row>
        <row r="252">
          <cell r="A252">
            <v>30</v>
          </cell>
          <cell r="B252">
            <v>55</v>
          </cell>
          <cell r="F252">
            <v>1</v>
          </cell>
          <cell r="G252">
            <v>3</v>
          </cell>
        </row>
        <row r="253">
          <cell r="A253">
            <v>30</v>
          </cell>
          <cell r="B253">
            <v>57</v>
          </cell>
          <cell r="E253">
            <v>2</v>
          </cell>
          <cell r="F253">
            <v>5</v>
          </cell>
          <cell r="G253">
            <v>5</v>
          </cell>
          <cell r="H253">
            <v>4</v>
          </cell>
        </row>
        <row r="254">
          <cell r="A254">
            <v>30</v>
          </cell>
          <cell r="B254">
            <v>70</v>
          </cell>
          <cell r="F254">
            <v>4</v>
          </cell>
        </row>
        <row r="255">
          <cell r="A255">
            <v>30</v>
          </cell>
          <cell r="B255">
            <v>73</v>
          </cell>
          <cell r="H255">
            <v>1</v>
          </cell>
        </row>
        <row r="256">
          <cell r="A256">
            <v>30</v>
          </cell>
          <cell r="B256">
            <v>75</v>
          </cell>
          <cell r="F256">
            <v>6</v>
          </cell>
          <cell r="G256">
            <v>1</v>
          </cell>
          <cell r="H256">
            <v>1</v>
          </cell>
        </row>
        <row r="257">
          <cell r="A257">
            <v>30</v>
          </cell>
          <cell r="B257">
            <v>77</v>
          </cell>
          <cell r="D257">
            <v>2</v>
          </cell>
          <cell r="E257">
            <v>1</v>
          </cell>
          <cell r="F257">
            <v>3</v>
          </cell>
          <cell r="G257">
            <v>8</v>
          </cell>
          <cell r="H257">
            <v>3</v>
          </cell>
        </row>
        <row r="258">
          <cell r="A258">
            <v>30</v>
          </cell>
          <cell r="B258">
            <v>78</v>
          </cell>
          <cell r="G258">
            <v>1</v>
          </cell>
        </row>
        <row r="259">
          <cell r="A259">
            <v>30</v>
          </cell>
          <cell r="B259">
            <v>80</v>
          </cell>
          <cell r="G259">
            <v>1</v>
          </cell>
          <cell r="H259">
            <v>1</v>
          </cell>
        </row>
        <row r="260">
          <cell r="A260">
            <v>30</v>
          </cell>
          <cell r="B260">
            <v>90</v>
          </cell>
          <cell r="E260">
            <v>6</v>
          </cell>
          <cell r="F260">
            <v>11</v>
          </cell>
          <cell r="G260">
            <v>30</v>
          </cell>
        </row>
        <row r="261">
          <cell r="A261">
            <v>30</v>
          </cell>
          <cell r="B261">
            <v>99</v>
          </cell>
          <cell r="F261">
            <v>7</v>
          </cell>
          <cell r="G261">
            <v>2</v>
          </cell>
        </row>
        <row r="262">
          <cell r="A262">
            <v>30</v>
          </cell>
          <cell r="B262">
            <v>103</v>
          </cell>
          <cell r="F262">
            <v>3</v>
          </cell>
          <cell r="G262">
            <v>10</v>
          </cell>
        </row>
        <row r="263">
          <cell r="A263">
            <v>30</v>
          </cell>
          <cell r="B263">
            <v>112</v>
          </cell>
          <cell r="H263">
            <v>2</v>
          </cell>
        </row>
        <row r="264">
          <cell r="A264">
            <v>30</v>
          </cell>
          <cell r="B264">
            <v>179</v>
          </cell>
          <cell r="G264">
            <v>5</v>
          </cell>
        </row>
        <row r="265">
          <cell r="A265">
            <v>30</v>
          </cell>
          <cell r="B265">
            <v>184</v>
          </cell>
          <cell r="E265">
            <v>1</v>
          </cell>
          <cell r="G265">
            <v>6</v>
          </cell>
          <cell r="H265">
            <v>5</v>
          </cell>
        </row>
        <row r="266">
          <cell r="A266">
            <v>30</v>
          </cell>
          <cell r="B266">
            <v>349</v>
          </cell>
          <cell r="F266">
            <v>5</v>
          </cell>
          <cell r="G266">
            <v>16</v>
          </cell>
          <cell r="H266">
            <v>8</v>
          </cell>
        </row>
        <row r="267">
          <cell r="A267">
            <v>30</v>
          </cell>
          <cell r="B267">
            <v>352</v>
          </cell>
          <cell r="E267">
            <v>10</v>
          </cell>
          <cell r="F267">
            <v>31</v>
          </cell>
          <cell r="G267">
            <v>29</v>
          </cell>
          <cell r="H267">
            <v>13</v>
          </cell>
        </row>
        <row r="268">
          <cell r="A268">
            <v>30</v>
          </cell>
          <cell r="B268">
            <v>353</v>
          </cell>
          <cell r="E268">
            <v>3</v>
          </cell>
          <cell r="F268">
            <v>27</v>
          </cell>
          <cell r="G268">
            <v>22</v>
          </cell>
          <cell r="H268">
            <v>1</v>
          </cell>
        </row>
        <row r="269">
          <cell r="A269">
            <v>30</v>
          </cell>
          <cell r="B269">
            <v>354</v>
          </cell>
          <cell r="F269">
            <v>9</v>
          </cell>
          <cell r="G269">
            <v>18</v>
          </cell>
          <cell r="H269">
            <v>11</v>
          </cell>
        </row>
        <row r="270">
          <cell r="A270">
            <v>30</v>
          </cell>
          <cell r="B270">
            <v>518</v>
          </cell>
          <cell r="F270">
            <v>1</v>
          </cell>
        </row>
        <row r="271">
          <cell r="A271">
            <v>30</v>
          </cell>
          <cell r="B271">
            <v>703</v>
          </cell>
          <cell r="E271">
            <v>1</v>
          </cell>
          <cell r="F271">
            <v>1</v>
          </cell>
          <cell r="G271">
            <v>4</v>
          </cell>
          <cell r="H271">
            <v>6</v>
          </cell>
        </row>
        <row r="272">
          <cell r="A272">
            <v>30</v>
          </cell>
          <cell r="B272">
            <v>705</v>
          </cell>
          <cell r="E272">
            <v>2</v>
          </cell>
          <cell r="F272">
            <v>16</v>
          </cell>
          <cell r="G272">
            <v>17</v>
          </cell>
        </row>
        <row r="273">
          <cell r="A273">
            <v>30</v>
          </cell>
          <cell r="B273">
            <v>717</v>
          </cell>
          <cell r="C273">
            <v>4</v>
          </cell>
          <cell r="F273">
            <v>21</v>
          </cell>
          <cell r="G273">
            <v>70</v>
          </cell>
          <cell r="H273">
            <v>33</v>
          </cell>
        </row>
        <row r="274">
          <cell r="A274">
            <v>40</v>
          </cell>
          <cell r="C274">
            <v>4</v>
          </cell>
          <cell r="D274">
            <v>18</v>
          </cell>
          <cell r="E274">
            <v>99</v>
          </cell>
          <cell r="F274">
            <v>285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40</v>
          </cell>
          <cell r="B275">
            <v>22</v>
          </cell>
          <cell r="F275">
            <v>9</v>
          </cell>
        </row>
        <row r="276">
          <cell r="A276">
            <v>40</v>
          </cell>
          <cell r="B276">
            <v>701</v>
          </cell>
          <cell r="E276">
            <v>9</v>
          </cell>
          <cell r="F276">
            <v>27</v>
          </cell>
        </row>
        <row r="277">
          <cell r="A277">
            <v>40</v>
          </cell>
          <cell r="B277">
            <v>702</v>
          </cell>
          <cell r="E277">
            <v>8</v>
          </cell>
          <cell r="F277">
            <v>118</v>
          </cell>
        </row>
        <row r="278">
          <cell r="A278">
            <v>40</v>
          </cell>
          <cell r="B278">
            <v>703</v>
          </cell>
          <cell r="E278">
            <v>5</v>
          </cell>
        </row>
        <row r="279">
          <cell r="A279">
            <v>40</v>
          </cell>
          <cell r="B279">
            <v>704</v>
          </cell>
          <cell r="C279">
            <v>4</v>
          </cell>
          <cell r="E279">
            <v>67</v>
          </cell>
          <cell r="F279">
            <v>131</v>
          </cell>
        </row>
        <row r="280">
          <cell r="A280">
            <v>40</v>
          </cell>
          <cell r="B280">
            <v>705</v>
          </cell>
          <cell r="E280">
            <v>2</v>
          </cell>
        </row>
        <row r="281">
          <cell r="A281">
            <v>40</v>
          </cell>
          <cell r="B281">
            <v>717</v>
          </cell>
          <cell r="D281">
            <v>18</v>
          </cell>
          <cell r="E281">
            <v>8</v>
          </cell>
        </row>
        <row r="282">
          <cell r="A282">
            <v>44</v>
          </cell>
          <cell r="C282">
            <v>0</v>
          </cell>
          <cell r="D282">
            <v>0</v>
          </cell>
          <cell r="E282">
            <v>82</v>
          </cell>
          <cell r="F282">
            <v>260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44</v>
          </cell>
          <cell r="B283">
            <v>701</v>
          </cell>
          <cell r="E283">
            <v>9</v>
          </cell>
          <cell r="F283">
            <v>26</v>
          </cell>
        </row>
        <row r="284">
          <cell r="A284">
            <v>44</v>
          </cell>
          <cell r="B284">
            <v>702</v>
          </cell>
          <cell r="E284">
            <v>8</v>
          </cell>
          <cell r="F284">
            <v>116</v>
          </cell>
        </row>
        <row r="285">
          <cell r="A285">
            <v>44</v>
          </cell>
          <cell r="B285">
            <v>703</v>
          </cell>
          <cell r="E285">
            <v>4</v>
          </cell>
        </row>
        <row r="286">
          <cell r="A286">
            <v>44</v>
          </cell>
          <cell r="B286">
            <v>704</v>
          </cell>
          <cell r="E286">
            <v>61</v>
          </cell>
          <cell r="F286">
            <v>118</v>
          </cell>
        </row>
        <row r="287">
          <cell r="A287">
            <v>45</v>
          </cell>
          <cell r="C287">
            <v>0</v>
          </cell>
          <cell r="D287">
            <v>0</v>
          </cell>
          <cell r="E287">
            <v>0</v>
          </cell>
          <cell r="F287">
            <v>2</v>
          </cell>
          <cell r="G287">
            <v>63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45</v>
          </cell>
          <cell r="B288">
            <v>701</v>
          </cell>
          <cell r="G288">
            <v>9</v>
          </cell>
        </row>
        <row r="289">
          <cell r="A289">
            <v>45</v>
          </cell>
          <cell r="B289">
            <v>702</v>
          </cell>
          <cell r="G289">
            <v>24</v>
          </cell>
        </row>
        <row r="290">
          <cell r="A290">
            <v>45</v>
          </cell>
          <cell r="B290">
            <v>704</v>
          </cell>
          <cell r="G290">
            <v>30</v>
          </cell>
        </row>
        <row r="291">
          <cell r="A291">
            <v>45</v>
          </cell>
          <cell r="B291">
            <v>705</v>
          </cell>
          <cell r="F291">
            <v>2</v>
          </cell>
        </row>
        <row r="292">
          <cell r="A292">
            <v>46</v>
          </cell>
          <cell r="C292">
            <v>13</v>
          </cell>
          <cell r="D292">
            <v>3</v>
          </cell>
          <cell r="E292">
            <v>26</v>
          </cell>
          <cell r="F292">
            <v>20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46</v>
          </cell>
          <cell r="B293">
            <v>23</v>
          </cell>
          <cell r="C293">
            <v>2</v>
          </cell>
        </row>
        <row r="294">
          <cell r="A294">
            <v>46</v>
          </cell>
          <cell r="B294">
            <v>28</v>
          </cell>
          <cell r="C294">
            <v>4</v>
          </cell>
          <cell r="D294">
            <v>3</v>
          </cell>
          <cell r="E294">
            <v>4</v>
          </cell>
          <cell r="F294">
            <v>2</v>
          </cell>
        </row>
        <row r="295">
          <cell r="A295">
            <v>46</v>
          </cell>
          <cell r="B295">
            <v>29</v>
          </cell>
          <cell r="C295">
            <v>2</v>
          </cell>
          <cell r="E295">
            <v>3</v>
          </cell>
        </row>
        <row r="296">
          <cell r="A296">
            <v>46</v>
          </cell>
          <cell r="B296">
            <v>179</v>
          </cell>
          <cell r="C296">
            <v>3</v>
          </cell>
        </row>
        <row r="297">
          <cell r="A297">
            <v>46</v>
          </cell>
          <cell r="B297">
            <v>507</v>
          </cell>
          <cell r="F297">
            <v>9</v>
          </cell>
        </row>
        <row r="298">
          <cell r="A298">
            <v>46</v>
          </cell>
          <cell r="B298">
            <v>703</v>
          </cell>
          <cell r="C298">
            <v>2</v>
          </cell>
          <cell r="E298">
            <v>2</v>
          </cell>
          <cell r="F298">
            <v>9</v>
          </cell>
        </row>
        <row r="299">
          <cell r="A299">
            <v>46</v>
          </cell>
          <cell r="B299">
            <v>717</v>
          </cell>
          <cell r="E299">
            <v>17</v>
          </cell>
        </row>
        <row r="300">
          <cell r="A300">
            <v>49</v>
          </cell>
          <cell r="C300">
            <v>16</v>
          </cell>
          <cell r="D300">
            <v>70</v>
          </cell>
          <cell r="E300">
            <v>41</v>
          </cell>
          <cell r="F300">
            <v>100</v>
          </cell>
          <cell r="G300">
            <v>97</v>
          </cell>
          <cell r="H300">
            <v>48</v>
          </cell>
          <cell r="I300">
            <v>113</v>
          </cell>
          <cell r="J300">
            <v>21</v>
          </cell>
          <cell r="K300">
            <v>6</v>
          </cell>
        </row>
        <row r="301">
          <cell r="A301">
            <v>49</v>
          </cell>
          <cell r="B301">
            <v>20</v>
          </cell>
          <cell r="G301">
            <v>2</v>
          </cell>
        </row>
        <row r="302">
          <cell r="A302">
            <v>49</v>
          </cell>
          <cell r="B302">
            <v>23</v>
          </cell>
          <cell r="G302">
            <v>2</v>
          </cell>
          <cell r="H302">
            <v>5</v>
          </cell>
        </row>
        <row r="303">
          <cell r="A303">
            <v>49</v>
          </cell>
          <cell r="B303">
            <v>28</v>
          </cell>
          <cell r="C303">
            <v>6</v>
          </cell>
          <cell r="D303">
            <v>30</v>
          </cell>
          <cell r="E303">
            <v>24</v>
          </cell>
          <cell r="F303">
            <v>65</v>
          </cell>
          <cell r="G303">
            <v>56</v>
          </cell>
          <cell r="H303">
            <v>15</v>
          </cell>
          <cell r="I303">
            <v>76</v>
          </cell>
          <cell r="J303">
            <v>8</v>
          </cell>
          <cell r="K303">
            <v>2</v>
          </cell>
        </row>
        <row r="304">
          <cell r="A304">
            <v>49</v>
          </cell>
          <cell r="B304">
            <v>29</v>
          </cell>
          <cell r="E304">
            <v>4</v>
          </cell>
          <cell r="G304">
            <v>5</v>
          </cell>
          <cell r="H304">
            <v>1</v>
          </cell>
          <cell r="I304">
            <v>7</v>
          </cell>
          <cell r="J304">
            <v>1</v>
          </cell>
        </row>
        <row r="305">
          <cell r="A305">
            <v>49</v>
          </cell>
          <cell r="B305">
            <v>38</v>
          </cell>
          <cell r="D305">
            <v>1</v>
          </cell>
          <cell r="F305">
            <v>2</v>
          </cell>
        </row>
        <row r="306">
          <cell r="A306">
            <v>49</v>
          </cell>
          <cell r="B306">
            <v>41</v>
          </cell>
          <cell r="F306">
            <v>1</v>
          </cell>
        </row>
        <row r="307">
          <cell r="A307">
            <v>49</v>
          </cell>
          <cell r="B307">
            <v>67</v>
          </cell>
          <cell r="H307">
            <v>5</v>
          </cell>
        </row>
        <row r="308">
          <cell r="A308">
            <v>49</v>
          </cell>
          <cell r="B308">
            <v>68</v>
          </cell>
          <cell r="F308">
            <v>1</v>
          </cell>
        </row>
        <row r="309">
          <cell r="A309">
            <v>49</v>
          </cell>
          <cell r="B309">
            <v>69</v>
          </cell>
          <cell r="F309">
            <v>1</v>
          </cell>
        </row>
        <row r="310">
          <cell r="A310">
            <v>49</v>
          </cell>
          <cell r="B310">
            <v>70</v>
          </cell>
          <cell r="G310">
            <v>2</v>
          </cell>
          <cell r="H310">
            <v>1</v>
          </cell>
        </row>
        <row r="311">
          <cell r="A311">
            <v>49</v>
          </cell>
          <cell r="B311">
            <v>71</v>
          </cell>
          <cell r="F311">
            <v>1</v>
          </cell>
          <cell r="G311">
            <v>1</v>
          </cell>
        </row>
        <row r="312">
          <cell r="A312">
            <v>49</v>
          </cell>
          <cell r="B312">
            <v>72</v>
          </cell>
          <cell r="F312">
            <v>1</v>
          </cell>
          <cell r="G312">
            <v>1</v>
          </cell>
        </row>
        <row r="313">
          <cell r="A313">
            <v>49</v>
          </cell>
          <cell r="B313">
            <v>73</v>
          </cell>
          <cell r="D313">
            <v>2</v>
          </cell>
          <cell r="F313">
            <v>3</v>
          </cell>
          <cell r="H313">
            <v>3</v>
          </cell>
          <cell r="I313">
            <v>3</v>
          </cell>
        </row>
        <row r="314">
          <cell r="A314">
            <v>49</v>
          </cell>
          <cell r="B314">
            <v>74</v>
          </cell>
          <cell r="G314">
            <v>1</v>
          </cell>
        </row>
        <row r="315">
          <cell r="A315">
            <v>49</v>
          </cell>
          <cell r="B315">
            <v>77</v>
          </cell>
          <cell r="F315">
            <v>1</v>
          </cell>
          <cell r="G315">
            <v>1</v>
          </cell>
        </row>
        <row r="316">
          <cell r="A316">
            <v>49</v>
          </cell>
          <cell r="B316">
            <v>80</v>
          </cell>
          <cell r="D316">
            <v>7</v>
          </cell>
          <cell r="F316">
            <v>3</v>
          </cell>
          <cell r="G316">
            <v>8</v>
          </cell>
          <cell r="H316">
            <v>2</v>
          </cell>
          <cell r="I316">
            <v>14</v>
          </cell>
        </row>
        <row r="317">
          <cell r="A317">
            <v>49</v>
          </cell>
          <cell r="B317">
            <v>84</v>
          </cell>
          <cell r="D317">
            <v>2</v>
          </cell>
          <cell r="E317">
            <v>1</v>
          </cell>
        </row>
        <row r="318">
          <cell r="A318">
            <v>49</v>
          </cell>
          <cell r="B318">
            <v>90</v>
          </cell>
          <cell r="C318">
            <v>2</v>
          </cell>
          <cell r="D318">
            <v>9</v>
          </cell>
          <cell r="E318">
            <v>4</v>
          </cell>
          <cell r="F318">
            <v>6</v>
          </cell>
          <cell r="G318">
            <v>3</v>
          </cell>
        </row>
        <row r="319">
          <cell r="A319">
            <v>49</v>
          </cell>
          <cell r="B319">
            <v>94</v>
          </cell>
          <cell r="F319">
            <v>1</v>
          </cell>
        </row>
        <row r="320">
          <cell r="A320">
            <v>49</v>
          </cell>
          <cell r="B320">
            <v>98</v>
          </cell>
          <cell r="D320">
            <v>3</v>
          </cell>
        </row>
        <row r="321">
          <cell r="A321">
            <v>49</v>
          </cell>
          <cell r="B321">
            <v>103</v>
          </cell>
          <cell r="C321">
            <v>3</v>
          </cell>
          <cell r="D321">
            <v>5</v>
          </cell>
          <cell r="E321">
            <v>6</v>
          </cell>
          <cell r="F321">
            <v>1</v>
          </cell>
          <cell r="G321">
            <v>6</v>
          </cell>
          <cell r="H321">
            <v>2</v>
          </cell>
        </row>
        <row r="322">
          <cell r="A322">
            <v>49</v>
          </cell>
          <cell r="B322">
            <v>112</v>
          </cell>
          <cell r="D322">
            <v>1</v>
          </cell>
        </row>
        <row r="323">
          <cell r="A323">
            <v>49</v>
          </cell>
          <cell r="B323">
            <v>179</v>
          </cell>
          <cell r="G323">
            <v>2</v>
          </cell>
          <cell r="H323">
            <v>9</v>
          </cell>
        </row>
        <row r="324">
          <cell r="A324">
            <v>49</v>
          </cell>
          <cell r="B324">
            <v>183</v>
          </cell>
          <cell r="D324">
            <v>3</v>
          </cell>
          <cell r="E324">
            <v>1</v>
          </cell>
        </row>
        <row r="325">
          <cell r="A325">
            <v>49</v>
          </cell>
          <cell r="B325">
            <v>185</v>
          </cell>
          <cell r="C325">
            <v>3</v>
          </cell>
          <cell r="D325">
            <v>4</v>
          </cell>
          <cell r="E325">
            <v>1</v>
          </cell>
          <cell r="F325">
            <v>6</v>
          </cell>
          <cell r="G325">
            <v>1</v>
          </cell>
          <cell r="H325">
            <v>3</v>
          </cell>
          <cell r="I325">
            <v>2</v>
          </cell>
        </row>
        <row r="326">
          <cell r="A326">
            <v>49</v>
          </cell>
          <cell r="B326">
            <v>187</v>
          </cell>
          <cell r="C326">
            <v>1</v>
          </cell>
          <cell r="D326">
            <v>1</v>
          </cell>
        </row>
        <row r="327">
          <cell r="A327">
            <v>49</v>
          </cell>
          <cell r="B327">
            <v>349</v>
          </cell>
          <cell r="H327">
            <v>1</v>
          </cell>
        </row>
        <row r="328">
          <cell r="A328">
            <v>49</v>
          </cell>
          <cell r="B328">
            <v>507</v>
          </cell>
          <cell r="F328">
            <v>7</v>
          </cell>
          <cell r="G328">
            <v>5</v>
          </cell>
          <cell r="H328">
            <v>1</v>
          </cell>
          <cell r="I328">
            <v>11</v>
          </cell>
          <cell r="J328">
            <v>12</v>
          </cell>
          <cell r="K328">
            <v>4</v>
          </cell>
        </row>
        <row r="329">
          <cell r="A329">
            <v>49</v>
          </cell>
          <cell r="B329">
            <v>511</v>
          </cell>
          <cell r="G329">
            <v>1</v>
          </cell>
        </row>
        <row r="330">
          <cell r="A330">
            <v>49</v>
          </cell>
          <cell r="B330">
            <v>514</v>
          </cell>
          <cell r="D330">
            <v>2</v>
          </cell>
        </row>
        <row r="331">
          <cell r="A331">
            <v>49</v>
          </cell>
          <cell r="B331">
            <v>592</v>
          </cell>
          <cell r="C331">
            <v>1</v>
          </cell>
        </row>
        <row r="332">
          <cell r="A332">
            <v>53</v>
          </cell>
          <cell r="C332">
            <v>0</v>
          </cell>
          <cell r="D332">
            <v>0</v>
          </cell>
          <cell r="E332">
            <v>0</v>
          </cell>
          <cell r="F332">
            <v>1</v>
          </cell>
          <cell r="G332">
            <v>0</v>
          </cell>
          <cell r="H332">
            <v>0</v>
          </cell>
          <cell r="I332">
            <v>4</v>
          </cell>
          <cell r="J332">
            <v>132</v>
          </cell>
          <cell r="K332">
            <v>0</v>
          </cell>
        </row>
        <row r="333">
          <cell r="A333">
            <v>53</v>
          </cell>
          <cell r="B333">
            <v>28</v>
          </cell>
          <cell r="I333">
            <v>4</v>
          </cell>
          <cell r="J333">
            <v>119</v>
          </cell>
        </row>
        <row r="334">
          <cell r="A334">
            <v>53</v>
          </cell>
          <cell r="B334">
            <v>75</v>
          </cell>
          <cell r="F334">
            <v>1</v>
          </cell>
        </row>
        <row r="335">
          <cell r="A335">
            <v>53</v>
          </cell>
          <cell r="B335">
            <v>507</v>
          </cell>
          <cell r="J335">
            <v>13</v>
          </cell>
        </row>
        <row r="336">
          <cell r="A336">
            <v>54</v>
          </cell>
          <cell r="C336">
            <v>1</v>
          </cell>
          <cell r="D336">
            <v>26</v>
          </cell>
          <cell r="E336">
            <v>41</v>
          </cell>
          <cell r="F336">
            <v>14</v>
          </cell>
          <cell r="G336">
            <v>125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54</v>
          </cell>
          <cell r="B337">
            <v>28</v>
          </cell>
          <cell r="D337">
            <v>25</v>
          </cell>
          <cell r="E337">
            <v>6</v>
          </cell>
          <cell r="F337">
            <v>11</v>
          </cell>
          <cell r="G337">
            <v>125</v>
          </cell>
          <cell r="H337">
            <v>2</v>
          </cell>
        </row>
        <row r="338">
          <cell r="A338">
            <v>54</v>
          </cell>
          <cell r="B338">
            <v>80</v>
          </cell>
          <cell r="E338">
            <v>15</v>
          </cell>
        </row>
        <row r="339">
          <cell r="A339">
            <v>54</v>
          </cell>
          <cell r="B339">
            <v>90</v>
          </cell>
          <cell r="C339">
            <v>1</v>
          </cell>
        </row>
        <row r="340">
          <cell r="A340">
            <v>54</v>
          </cell>
          <cell r="B340">
            <v>97</v>
          </cell>
          <cell r="E340">
            <v>1</v>
          </cell>
        </row>
        <row r="341">
          <cell r="A341">
            <v>54</v>
          </cell>
          <cell r="B341">
            <v>183</v>
          </cell>
          <cell r="E341">
            <v>17</v>
          </cell>
        </row>
        <row r="342">
          <cell r="A342">
            <v>54</v>
          </cell>
          <cell r="B342">
            <v>185</v>
          </cell>
          <cell r="E342">
            <v>1</v>
          </cell>
        </row>
        <row r="343">
          <cell r="A343">
            <v>54</v>
          </cell>
          <cell r="B343">
            <v>187</v>
          </cell>
          <cell r="D343">
            <v>1</v>
          </cell>
          <cell r="E343">
            <v>1</v>
          </cell>
        </row>
        <row r="344">
          <cell r="A344">
            <v>54</v>
          </cell>
          <cell r="B344">
            <v>507</v>
          </cell>
          <cell r="F344">
            <v>3</v>
          </cell>
        </row>
        <row r="345">
          <cell r="A345">
            <v>60</v>
          </cell>
          <cell r="C345">
            <v>109</v>
          </cell>
          <cell r="D345">
            <v>42</v>
          </cell>
          <cell r="E345">
            <v>47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60</v>
          </cell>
          <cell r="B346">
            <v>1</v>
          </cell>
          <cell r="E346">
            <v>34</v>
          </cell>
        </row>
        <row r="347">
          <cell r="A347">
            <v>60</v>
          </cell>
          <cell r="B347">
            <v>29</v>
          </cell>
          <cell r="D347">
            <v>5</v>
          </cell>
        </row>
        <row r="348">
          <cell r="A348">
            <v>60</v>
          </cell>
          <cell r="B348">
            <v>34</v>
          </cell>
          <cell r="C348">
            <v>1</v>
          </cell>
        </row>
        <row r="349">
          <cell r="A349">
            <v>60</v>
          </cell>
          <cell r="B349">
            <v>37</v>
          </cell>
          <cell r="D349">
            <v>1</v>
          </cell>
        </row>
        <row r="350">
          <cell r="A350">
            <v>60</v>
          </cell>
          <cell r="B350">
            <v>38</v>
          </cell>
          <cell r="C350">
            <v>1</v>
          </cell>
          <cell r="D350">
            <v>1</v>
          </cell>
        </row>
        <row r="351">
          <cell r="A351">
            <v>60</v>
          </cell>
          <cell r="B351">
            <v>80</v>
          </cell>
          <cell r="D351">
            <v>11</v>
          </cell>
        </row>
        <row r="352">
          <cell r="A352">
            <v>60</v>
          </cell>
          <cell r="B352">
            <v>90</v>
          </cell>
          <cell r="C352">
            <v>2</v>
          </cell>
        </row>
        <row r="353">
          <cell r="A353">
            <v>60</v>
          </cell>
          <cell r="B353">
            <v>94</v>
          </cell>
          <cell r="C353">
            <v>14</v>
          </cell>
        </row>
        <row r="354">
          <cell r="A354">
            <v>60</v>
          </cell>
          <cell r="B354">
            <v>97</v>
          </cell>
          <cell r="C354">
            <v>77</v>
          </cell>
          <cell r="D354">
            <v>13</v>
          </cell>
          <cell r="E354">
            <v>1</v>
          </cell>
        </row>
        <row r="355">
          <cell r="A355">
            <v>60</v>
          </cell>
          <cell r="B355">
            <v>98</v>
          </cell>
          <cell r="E355">
            <v>1</v>
          </cell>
        </row>
        <row r="356">
          <cell r="A356">
            <v>60</v>
          </cell>
          <cell r="B356">
            <v>103</v>
          </cell>
          <cell r="C356">
            <v>3</v>
          </cell>
        </row>
        <row r="357">
          <cell r="A357">
            <v>60</v>
          </cell>
          <cell r="B357">
            <v>121</v>
          </cell>
          <cell r="E357">
            <v>6</v>
          </cell>
        </row>
        <row r="358">
          <cell r="A358">
            <v>60</v>
          </cell>
          <cell r="B358">
            <v>173</v>
          </cell>
          <cell r="C358">
            <v>10</v>
          </cell>
        </row>
        <row r="359">
          <cell r="A359">
            <v>60</v>
          </cell>
          <cell r="B359">
            <v>184</v>
          </cell>
          <cell r="C359">
            <v>1</v>
          </cell>
        </row>
        <row r="360">
          <cell r="A360">
            <v>60</v>
          </cell>
          <cell r="B360">
            <v>348</v>
          </cell>
          <cell r="E360">
            <v>2</v>
          </cell>
        </row>
        <row r="361">
          <cell r="A361">
            <v>60</v>
          </cell>
          <cell r="B361">
            <v>505</v>
          </cell>
          <cell r="D361">
            <v>1</v>
          </cell>
        </row>
        <row r="362">
          <cell r="A362">
            <v>60</v>
          </cell>
          <cell r="B362">
            <v>518</v>
          </cell>
          <cell r="D362">
            <v>6</v>
          </cell>
          <cell r="E362">
            <v>3</v>
          </cell>
        </row>
        <row r="363">
          <cell r="A363">
            <v>60</v>
          </cell>
          <cell r="B363">
            <v>701</v>
          </cell>
          <cell r="D363">
            <v>1</v>
          </cell>
        </row>
        <row r="364">
          <cell r="A364">
            <v>60</v>
          </cell>
          <cell r="B364">
            <v>704</v>
          </cell>
          <cell r="D36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Справочники"/>
      <sheetName val="производство"/>
      <sheetName val="Summary"/>
      <sheetName val="КлассНТМК"/>
      <sheetName val="Заголовок"/>
      <sheetName val="Расчет сырья"/>
      <sheetName val="бюджет"/>
      <sheetName val="отчет"/>
      <sheetName val="ф сплавы"/>
      <sheetName val="_ССЫЛКА"/>
      <sheetName val="F2"/>
      <sheetName val="BEX_BSRP_OLD"/>
      <sheetName val="BEX_MAIN_BS_RP"/>
      <sheetName val="выбытие"/>
      <sheetName val="NTMK sales FRT"/>
      <sheetName val="Производство электроэнергии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2">
          <cell r="A2">
            <v>35064</v>
          </cell>
        </row>
        <row r="3">
          <cell r="A3">
            <v>10000</v>
          </cell>
          <cell r="B3">
            <v>1</v>
          </cell>
          <cell r="D3">
            <v>706698</v>
          </cell>
          <cell r="E3" t="str">
            <v>Актив</v>
          </cell>
          <cell r="F3">
            <v>9690773470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  <cell r="F9">
            <v>9611625587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  <cell r="F12">
            <v>9257719644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  <cell r="F13">
            <v>9440982647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  <cell r="F16">
            <v>8054385227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  <cell r="F22">
            <v>7758288888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  <cell r="F23">
            <v>7637797155</v>
          </cell>
        </row>
        <row r="24">
          <cell r="A24">
            <v>12000</v>
          </cell>
          <cell r="B24">
            <v>1</v>
          </cell>
          <cell r="C24">
            <v>2</v>
          </cell>
          <cell r="D24">
            <v>625181</v>
          </cell>
          <cell r="E24" t="str">
            <v>II. Оборотные активы</v>
          </cell>
          <cell r="F24">
            <v>7619677672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  <cell r="F25">
            <v>7560153606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  <cell r="F33">
            <v>7509393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  <cell r="F34">
            <v>7493831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  <cell r="F40">
            <v>5229200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  <cell r="F47">
            <v>5239917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  <cell r="F51">
            <v>5307735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  <cell r="F57">
            <v>5567071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  <cell r="F58">
            <v>5508648</v>
          </cell>
        </row>
        <row r="59">
          <cell r="A59">
            <v>20000</v>
          </cell>
          <cell r="B59">
            <v>2</v>
          </cell>
          <cell r="C59">
            <v>73722</v>
          </cell>
          <cell r="E59" t="str">
            <v>Пассив</v>
          </cell>
          <cell r="F59">
            <v>5498072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  <cell r="F60">
            <v>5471510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  <cell r="F61">
            <v>5471395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  <cell r="F62">
            <v>5490146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  <cell r="F63">
            <v>5509959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  <cell r="F67">
            <v>5874819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  <cell r="F74">
            <v>7458991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  <cell r="F75">
            <v>7598316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  <cell r="F76">
            <v>7577503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  <cell r="F80">
            <v>7670052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  <cell r="F81">
            <v>7748027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  <cell r="F82">
            <v>7689433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E3" t="str">
            <v>Актив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35125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35156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35186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35217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35247</v>
          </cell>
          <cell r="B9">
            <v>718392</v>
          </cell>
          <cell r="C9">
            <v>1</v>
          </cell>
          <cell r="D9">
            <v>718392</v>
          </cell>
          <cell r="E9" t="str">
            <v>Основные средства (01,02,03)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C10">
            <v>1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C11">
            <v>1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C12">
            <v>1</v>
          </cell>
          <cell r="D12">
            <v>644007</v>
          </cell>
          <cell r="E12" t="str">
            <v>Незавершенное строительство (07,08,16,61)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C13">
            <v>1</v>
          </cell>
          <cell r="D13">
            <v>691608</v>
          </cell>
          <cell r="E13" t="str">
            <v>Доходные вложения в материальные ценности (03)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C14">
            <v>1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C15">
            <v>1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C16">
            <v>1</v>
          </cell>
          <cell r="D16">
            <v>434701</v>
          </cell>
          <cell r="E16" t="str">
            <v>Долгосрочные финансовые вложения (06,82)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C17">
            <v>1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C18">
            <v>1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C19">
            <v>1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C20">
            <v>1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C21">
            <v>1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E22" t="str">
            <v>Прочие внеоборотные активы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E23" t="str">
            <v>ИТОГО по разделу I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E24" t="str">
            <v>II. Оборотные активы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E25" t="str">
            <v>Запасы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C28">
            <v>2</v>
          </cell>
          <cell r="D28">
            <v>8770043</v>
          </cell>
          <cell r="E28" t="str">
            <v xml:space="preserve">                                       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C29">
            <v>2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C30">
            <v>2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C31">
            <v>2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C32">
            <v>2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C33">
            <v>2</v>
          </cell>
          <cell r="D33">
            <v>8323</v>
          </cell>
          <cell r="E33" t="str">
            <v>НДС по приобретенным ценностям (19)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C34">
            <v>2</v>
          </cell>
          <cell r="D34">
            <v>8210</v>
          </cell>
          <cell r="E34" t="str">
            <v>Дебиторская задолженность сроком более 12 месяцев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C35">
            <v>2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C36">
            <v>2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C37">
            <v>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C38">
            <v>2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C39">
            <v>2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C40">
            <v>2</v>
          </cell>
          <cell r="D40">
            <v>83020</v>
          </cell>
          <cell r="E40" t="str">
            <v>Дебиторская задолженность сроком до 12 месяцев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C41">
            <v>2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C42">
            <v>2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C43">
            <v>2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C44">
            <v>2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C45">
            <v>2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C46">
            <v>2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C47">
            <v>2</v>
          </cell>
          <cell r="D47">
            <v>78770</v>
          </cell>
          <cell r="E47" t="str">
            <v>Краткосрочные финансовые вложения (56,58,82)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C48">
            <v>2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C49">
            <v>2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C50">
            <v>2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C51">
            <v>2</v>
          </cell>
          <cell r="D51">
            <v>77152</v>
          </cell>
          <cell r="E51" t="str">
            <v>Денежные средства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C52">
            <v>2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C53">
            <v>2</v>
          </cell>
          <cell r="D53">
            <v>76553</v>
          </cell>
          <cell r="E53" t="str">
            <v xml:space="preserve">                                       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C54">
            <v>2</v>
          </cell>
          <cell r="D54">
            <v>75076</v>
          </cell>
          <cell r="E54" t="str">
            <v xml:space="preserve">                                       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D55">
            <v>264</v>
          </cell>
          <cell r="E55" t="str">
            <v xml:space="preserve">                                       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D57">
            <v>290</v>
          </cell>
          <cell r="E57" t="str">
            <v>ИТОГО по разделу II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D58">
            <v>300</v>
          </cell>
          <cell r="E58" t="str">
            <v>БАЛАНС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E59" t="str">
            <v>Пассив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E60" t="str">
            <v>III. Капитал и резервы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D61">
            <v>410</v>
          </cell>
          <cell r="E61" t="str">
            <v>Уставный капитал (85)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D62">
            <v>420</v>
          </cell>
          <cell r="E62" t="str">
            <v>Добавочный капитал (87)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D63">
            <v>430</v>
          </cell>
          <cell r="E63" t="str">
            <v>Резервный капитал (86)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D64">
            <v>431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D65">
            <v>432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D67">
            <v>441</v>
          </cell>
          <cell r="E67" t="str">
            <v>Фонды накопления (88)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D74">
            <v>490</v>
          </cell>
          <cell r="E74" t="str">
            <v>ИТОГО по разделу III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E75" t="str">
            <v>IV. Долгосрочные пассивы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D76">
            <v>510</v>
          </cell>
          <cell r="E76" t="str">
            <v>Займы и кредиты (92,95)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D77">
            <v>511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D78">
            <v>512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D80">
            <v>590</v>
          </cell>
          <cell r="E80" t="str">
            <v>ИТОГО по разделу IV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E81" t="str">
            <v>V. Краткосрочные кредиты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D82">
            <v>610</v>
          </cell>
          <cell r="E82" t="str">
            <v>Займы и кредиты (90,94)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D83">
            <v>611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D84">
            <v>612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D86">
            <v>621</v>
          </cell>
          <cell r="E86" t="str">
            <v xml:space="preserve">                                      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D87">
            <v>622</v>
          </cell>
          <cell r="E87" t="str">
            <v xml:space="preserve">                                      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37500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37530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37561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37591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D93">
            <v>628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Откл_ по фин_ рез"/>
      <sheetName val="Коды"/>
      <sheetName val="цены цехов"/>
      <sheetName val="план"/>
      <sheetName val="Сводная по цехам"/>
      <sheetName val="MEF 2004"/>
      <sheetName val="Структура портфеля"/>
      <sheetName val="SETKI"/>
      <sheetName val="заявка_на_произ"/>
      <sheetName val="стр.627"/>
      <sheetName val="Россия-экспорт"/>
      <sheetName val="NTMK sales FRT"/>
      <sheetName val="246 - 2вариант"/>
      <sheetName val="IN_BS_(ф)"/>
      <sheetName val="#ССЫЛКА"/>
      <sheetName val="Расконсервация ОС"/>
      <sheetName val="_ССЫЛКА"/>
      <sheetName val="Assumptions"/>
      <sheetName val="Цеховые"/>
      <sheetName val="Центральные"/>
      <sheetName val="Сталь"/>
      <sheetName val="MAIN_page"/>
      <sheetName val="Данные для расчета"/>
      <sheetName val="F2"/>
      <sheetName val="производство"/>
      <sheetName val="бюджет"/>
      <sheetName val="отчет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Откл_ по фин_ рез"/>
      <sheetName val="NTMK sales FRT"/>
      <sheetName val="КлассЗСМК"/>
      <sheetName val="Баланс"/>
      <sheetName val="Коды"/>
      <sheetName val="заявка_на_произ"/>
      <sheetName val="SETKI"/>
      <sheetName val="2 Параметры"/>
      <sheetName val="Главная"/>
      <sheetName val="Справочник дат"/>
      <sheetName val="Предприятия"/>
      <sheetName val="цены цехов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>
        <row r="7">
          <cell r="B7">
            <v>749200</v>
          </cell>
        </row>
      </sheetData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 "/>
      <sheetName val="5 График работ"/>
      <sheetName val="6 График фин"/>
      <sheetName val="7 ОФ"/>
      <sheetName val="8 Эффекты"/>
      <sheetName val="9 CF var"/>
      <sheetName val="10 Итоги"/>
      <sheetName val="эф-т 1 (2блока, зат-ты и эф-ты)"/>
      <sheetName val="Откл. по фин. рез"/>
      <sheetName val="сводная"/>
      <sheetName val="план"/>
      <sheetName val="Россия_экспорт"/>
    </sheetNames>
    <sheetDataSet>
      <sheetData sheetId="0" refreshError="1"/>
      <sheetData sheetId="1" refreshError="1"/>
      <sheetData sheetId="2" refreshError="1">
        <row r="7">
          <cell r="C7" t="str">
            <v>тыс. руб.</v>
          </cell>
        </row>
        <row r="14">
          <cell r="C14">
            <v>3.5667990327107546E-2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з"/>
      <sheetName val="???"/>
      <sheetName val="2 Параметры"/>
      <sheetName val="эф-т 1 (2блока, зат-ты и эф-ты)"/>
      <sheetName val="Откл. по фин. рез"/>
      <sheetName val="сводная"/>
      <sheetName val="Настройки"/>
      <sheetName val="производство"/>
      <sheetName val="план"/>
      <sheetName val="Россия-экспорт"/>
      <sheetName val="Фин план"/>
      <sheetName val="Россия_экспорт"/>
      <sheetName val="бюджет"/>
      <sheetName val="нормы 5 лет"/>
      <sheetName val="отчет"/>
      <sheetName val="ВАЛ"/>
      <sheetName val="ГСП"/>
      <sheetName val="1 Общая информация"/>
      <sheetName val="Баланс"/>
      <sheetName val="Коды"/>
      <sheetName val="Справочники"/>
      <sheetName val="заявка_на_произ"/>
      <sheetName val="SETKI"/>
      <sheetName val="Материалы СЦ"/>
      <sheetName val="pasiva-skutečnost"/>
      <sheetName val="Контрагенты"/>
      <sheetName val="ПЛАН ПЛАТЕЖЕЙ НА"/>
      <sheetName val="СЕНТЯБРЬ++"/>
      <sheetName val="СЕНТЯБРЬ--"/>
      <sheetName val="КлассЗСМК"/>
      <sheetName val="расчет топлива "/>
      <sheetName val="2_Параметры"/>
      <sheetName val="эф-т_1_(2блока,_зат-ты_и_эф-ты)"/>
      <sheetName val="Откл__по_фин__рез"/>
      <sheetName val="Фин_план"/>
      <sheetName val="нормы_5_лет"/>
      <sheetName val="1_Общая_информация"/>
      <sheetName val="Материалы_СЦ"/>
      <sheetName val="ПЛАН_ПЛАТЕЖЕЙ_НА"/>
      <sheetName val="НТМК (ПРМ 29.10)"/>
      <sheetName val="январь"/>
      <sheetName val="Откл_ по фин_ рез"/>
      <sheetName val="Главная"/>
      <sheetName val="Справочник дат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  <sheetName val="Главная"/>
      <sheetName val="Справочник дат"/>
      <sheetName val="Предприятия"/>
      <sheetName val="2 Параметры"/>
      <sheetName val="Фин план"/>
      <sheetName val="план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сортамент"/>
      <sheetName val="Материалы СЦ"/>
      <sheetName val="виды затрат по услугам"/>
      <sheetName val="виды затрат по командировкам"/>
      <sheetName val="MAIN_page"/>
      <sheetName val="КлассЗСМК"/>
      <sheetName val="Справочник ФИО"/>
      <sheetName val="Данные"/>
      <sheetName val="ПТУ_ППП"/>
      <sheetName val="Россия-экспорт"/>
      <sheetName val="заявка_на_произ"/>
      <sheetName val="Справочники"/>
      <sheetName val="ПФВ-0.6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I пг"/>
      <sheetName val="07"/>
      <sheetName val="08"/>
      <sheetName val="09"/>
      <sheetName val="III кв"/>
      <sheetName val="10"/>
      <sheetName val="11"/>
      <sheetName val="12"/>
      <sheetName val="IV кв"/>
      <sheetName val="II пг"/>
      <sheetName val="Год"/>
      <sheetName val="06 (ориент.)"/>
      <sheetName val="в дневник"/>
      <sheetName val="данные 1"/>
      <sheetName val="данные 2"/>
      <sheetName val="форма"/>
      <sheetName val="Затраты"/>
      <sheetName val="январь"/>
      <sheetName val="Лист1"/>
      <sheetName val="Info"/>
      <sheetName val="Главная"/>
      <sheetName val="Справочник дат"/>
      <sheetName val="Предприятия"/>
      <sheetName val="Взз"/>
      <sheetName val="КлассЗСМК"/>
      <sheetName val="Баланс"/>
      <sheetName val="Коды"/>
      <sheetName val="Откл. по фин. рез"/>
      <sheetName val="сводная"/>
      <sheetName val="2 Параметры"/>
      <sheetName val="Комментарии"/>
      <sheetName val="ФИНПЛАН"/>
      <sheetName val="виды затрат по услугам"/>
      <sheetName val="виды затрат по командировкам"/>
      <sheetName val="Материалы СЦ"/>
      <sheetName val="Фин план"/>
      <sheetName val="assumptions"/>
      <sheetName val="план"/>
      <sheetName val="Россия-экспорт"/>
      <sheetName val="заявка_на_произ"/>
      <sheetName val="Исходные данные"/>
      <sheetName val="Средняя стоимость"/>
      <sheetName val="SETKI"/>
      <sheetName val="MEF 2004"/>
      <sheetName val="setup"/>
      <sheetName val="отчет_06"/>
      <sheetName val="эл.эн "/>
      <sheetName val="BEX_invest_unit"/>
      <sheetName val="BEX_MAIN"/>
      <sheetName val="станции дороги"/>
      <sheetName val="Цеховые"/>
      <sheetName val="Центральные"/>
      <sheetName val="ТОРОянв"/>
      <sheetName val="Summary"/>
      <sheetName val="BEX_Expenses_CY"/>
      <sheetName val="BEX_Expenses_PY"/>
      <sheetName val="#ССЫЛКА"/>
      <sheetName val="F2"/>
      <sheetName val="Выбытие"/>
      <sheetName val="виды затрат по командировк夰м"/>
      <sheetName val="Массив"/>
      <sheetName val="сортамент"/>
      <sheetName val="pasiva-skutečnost"/>
      <sheetName val="Потребность в прибыли"/>
      <sheetName val="Данные"/>
      <sheetName val="ПТУ_ППП"/>
    </sheetNames>
    <sheetDataSet>
      <sheetData sheetId="0" refreshError="1">
        <row r="21">
          <cell r="D21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сводная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ДЛЯ КЛИЕНТА"/>
      <sheetName val="ДЗ_КЗ"/>
      <sheetName val="Вып.П.П."/>
      <sheetName val="Россия_экспорт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#ССЫЛКА"/>
      <sheetName val="производство"/>
      <sheetName val="Взз"/>
      <sheetName val="Материалы СЦ"/>
      <sheetName val="NTMK sales FRT"/>
      <sheetName val="заявка_на_произ"/>
      <sheetName val="цены цехов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  <sheetName val="Калькуляция 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"/>
      <sheetName val="Расчет_усл_цех"/>
      <sheetName val="Услуги_цехов"/>
      <sheetName val="Зар_плата"/>
      <sheetName val="Доход_расход"/>
      <sheetName val="Финансы"/>
      <sheetName val="СВОДНАЯ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В комплект"/>
      <sheetName val="Свод_расх-дох_2"/>
      <sheetName val="В_презентацию"/>
      <sheetName val="станции дороги"/>
      <sheetName val="план"/>
      <sheetName val="Фин план"/>
      <sheetName val="1 Общая информация"/>
      <sheetName val="4 Смета"/>
      <sheetName val="Главная"/>
      <sheetName val="Настройки"/>
      <sheetName val="14 Итоги"/>
      <sheetName val="7 Кредит"/>
      <sheetName val="MACRO"/>
      <sheetName val="январь"/>
      <sheetName val="Заполните"/>
      <sheetName val="Факт"/>
      <sheetName val="Телефоны"/>
      <sheetName val="Лист1"/>
      <sheetName val="Баланс"/>
      <sheetName val="Коды"/>
      <sheetName val="SETKI"/>
      <sheetName val="ФИНПЛАН"/>
      <sheetName val="План до 2009 г."/>
      <sheetName val="Год финансирование"/>
      <sheetName val="2 Параметры"/>
      <sheetName val="pasiva-skutečnost"/>
      <sheetName val="Контрагенты"/>
      <sheetName val="3-26"/>
      <sheetName val="НДС"/>
      <sheetName val="Info"/>
      <sheetName val="Дивизион"/>
      <sheetName val="чугун"/>
      <sheetName val="Цены"/>
      <sheetName val="Сводная по цехам"/>
      <sheetName val="ДДС"/>
      <sheetName val="Баланс_год"/>
      <sheetName val="Данные для расчета"/>
      <sheetName val="Prog"/>
      <sheetName val="АНАЛИТ"/>
      <sheetName val="администр.3"/>
      <sheetName val="Minority Interest"/>
      <sheetName val="ОГП"/>
      <sheetName val="Смета сводная"/>
      <sheetName val="Смета на 2 месяца"/>
      <sheetName val="сравнение с III из года"/>
      <sheetName val="Лист2"/>
      <sheetName val="Расш. цены углей"/>
      <sheetName val="Лист3"/>
      <sheetName val="Расч. потр. углей"/>
      <sheetName val="смета сгруппир."/>
      <sheetName val="Лист1 (2)"/>
      <sheetName val="Balance Sheet"/>
      <sheetName val="setup"/>
      <sheetName val="отчет_06"/>
      <sheetName val="Типовые назначения платежа"/>
      <sheetName val="Служебный"/>
      <sheetName val="виды затрат по услугам"/>
      <sheetName val="виды затрат по командировкам"/>
      <sheetName val="Сотрудники"/>
      <sheetName val="Ц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K7">
            <v>31168</v>
          </cell>
        </row>
        <row r="22">
          <cell r="D22">
            <v>7200</v>
          </cell>
          <cell r="E22">
            <v>7940</v>
          </cell>
        </row>
        <row r="23">
          <cell r="D23">
            <v>40223</v>
          </cell>
          <cell r="E23">
            <v>49560</v>
          </cell>
        </row>
        <row r="24">
          <cell r="D24">
            <v>4000</v>
          </cell>
          <cell r="E24">
            <v>4400</v>
          </cell>
        </row>
        <row r="25">
          <cell r="D25">
            <v>637</v>
          </cell>
          <cell r="E25">
            <v>680</v>
          </cell>
        </row>
        <row r="26">
          <cell r="D26">
            <v>12</v>
          </cell>
          <cell r="E26">
            <v>18</v>
          </cell>
        </row>
        <row r="27">
          <cell r="D27">
            <v>5183</v>
          </cell>
          <cell r="E27">
            <v>5623</v>
          </cell>
        </row>
        <row r="28">
          <cell r="D28">
            <v>22579</v>
          </cell>
          <cell r="E28">
            <v>35574</v>
          </cell>
        </row>
        <row r="29">
          <cell r="D29">
            <v>1773.52</v>
          </cell>
          <cell r="E29">
            <v>2331.92</v>
          </cell>
        </row>
        <row r="30">
          <cell r="D30">
            <v>18990</v>
          </cell>
          <cell r="E30">
            <v>23480</v>
          </cell>
        </row>
      </sheetData>
      <sheetData sheetId="5" refreshError="1">
        <row r="6">
          <cell r="D6">
            <v>18309</v>
          </cell>
          <cell r="E6">
            <v>20938.412455934194</v>
          </cell>
        </row>
        <row r="7">
          <cell r="D7">
            <v>8405.7999999999993</v>
          </cell>
          <cell r="E7">
            <v>4500</v>
          </cell>
        </row>
        <row r="8">
          <cell r="D8">
            <v>12252</v>
          </cell>
          <cell r="E8">
            <v>12232</v>
          </cell>
        </row>
        <row r="9">
          <cell r="D9">
            <v>280</v>
          </cell>
          <cell r="E9">
            <v>44</v>
          </cell>
        </row>
        <row r="10">
          <cell r="D10">
            <v>475</v>
          </cell>
          <cell r="E10">
            <v>533</v>
          </cell>
        </row>
        <row r="11">
          <cell r="D11">
            <v>9001</v>
          </cell>
          <cell r="E11">
            <v>8636</v>
          </cell>
        </row>
        <row r="12">
          <cell r="D12">
            <v>45973.7</v>
          </cell>
          <cell r="E12">
            <v>28235</v>
          </cell>
        </row>
        <row r="13">
          <cell r="D13">
            <v>11626</v>
          </cell>
          <cell r="E13">
            <v>13381.015000000001</v>
          </cell>
        </row>
        <row r="14">
          <cell r="D14">
            <v>0</v>
          </cell>
          <cell r="E14">
            <v>0</v>
          </cell>
        </row>
      </sheetData>
      <sheetData sheetId="6" refreshError="1"/>
      <sheetData sheetId="7" refreshError="1">
        <row r="6">
          <cell r="D6">
            <v>18309</v>
          </cell>
        </row>
        <row r="7">
          <cell r="K7">
            <v>36062.1</v>
          </cell>
          <cell r="L7">
            <v>36755.224786663166</v>
          </cell>
        </row>
        <row r="24">
          <cell r="K24">
            <v>6250</v>
          </cell>
          <cell r="L24">
            <v>7400</v>
          </cell>
        </row>
        <row r="29">
          <cell r="K29">
            <v>653</v>
          </cell>
          <cell r="L29">
            <v>697</v>
          </cell>
        </row>
      </sheetData>
      <sheetData sheetId="8" refreshError="1">
        <row r="7">
          <cell r="K7">
            <v>35764.699999999997</v>
          </cell>
          <cell r="L7">
            <v>39478.407055754928</v>
          </cell>
        </row>
        <row r="24">
          <cell r="K24">
            <v>2350</v>
          </cell>
          <cell r="L24">
            <v>2000</v>
          </cell>
        </row>
        <row r="29">
          <cell r="K29">
            <v>1134</v>
          </cell>
          <cell r="L29">
            <v>1342</v>
          </cell>
        </row>
      </sheetData>
      <sheetData sheetId="9" refreshError="1">
        <row r="7">
          <cell r="K7">
            <v>31168</v>
          </cell>
          <cell r="L7">
            <v>33899.141989588526</v>
          </cell>
        </row>
        <row r="24">
          <cell r="K24">
            <v>32770</v>
          </cell>
          <cell r="L24">
            <v>31900</v>
          </cell>
        </row>
        <row r="29">
          <cell r="K29">
            <v>3591</v>
          </cell>
          <cell r="L29">
            <v>0</v>
          </cell>
        </row>
      </sheetData>
      <sheetData sheetId="10" refreshError="1">
        <row r="6">
          <cell r="D6">
            <v>18309</v>
          </cell>
        </row>
        <row r="7">
          <cell r="K7">
            <v>2400.9</v>
          </cell>
          <cell r="L7">
            <v>2448.7638199174125</v>
          </cell>
        </row>
        <row r="24">
          <cell r="K24">
            <v>230</v>
          </cell>
          <cell r="L24">
            <v>280</v>
          </cell>
        </row>
        <row r="29">
          <cell r="K29">
            <v>2</v>
          </cell>
          <cell r="L29">
            <v>3</v>
          </cell>
        </row>
      </sheetData>
      <sheetData sheetId="11" refreshError="1">
        <row r="7">
          <cell r="K7">
            <v>32627</v>
          </cell>
          <cell r="L7">
            <v>36057.695568650022</v>
          </cell>
        </row>
        <row r="24">
          <cell r="K24">
            <v>1800</v>
          </cell>
          <cell r="L24">
            <v>1836</v>
          </cell>
        </row>
        <row r="29">
          <cell r="K29">
            <v>213</v>
          </cell>
          <cell r="L29">
            <v>305</v>
          </cell>
        </row>
      </sheetData>
      <sheetData sheetId="12" refreshError="1">
        <row r="6">
          <cell r="D6">
            <v>18309</v>
          </cell>
        </row>
        <row r="7">
          <cell r="K7">
            <v>5308.3</v>
          </cell>
          <cell r="L7">
            <v>5735.9160640062291</v>
          </cell>
        </row>
        <row r="24">
          <cell r="K24">
            <v>25</v>
          </cell>
          <cell r="L24">
            <v>20</v>
          </cell>
        </row>
        <row r="29">
          <cell r="K29">
            <v>11</v>
          </cell>
          <cell r="L29">
            <v>16</v>
          </cell>
        </row>
      </sheetData>
      <sheetData sheetId="13" refreshError="1">
        <row r="7">
          <cell r="K7">
            <v>122820.3</v>
          </cell>
          <cell r="L7">
            <v>134547.87698231637</v>
          </cell>
        </row>
        <row r="24">
          <cell r="K24">
            <v>1720</v>
          </cell>
          <cell r="L24">
            <v>410</v>
          </cell>
        </row>
        <row r="29">
          <cell r="K29">
            <v>1372</v>
          </cell>
          <cell r="L29">
            <v>1280</v>
          </cell>
        </row>
      </sheetData>
      <sheetData sheetId="14" refreshError="1">
        <row r="7">
          <cell r="K7">
            <v>26455.701000000001</v>
          </cell>
          <cell r="L7">
            <v>31213.928739812451</v>
          </cell>
        </row>
        <row r="24">
          <cell r="K24">
            <v>1186</v>
          </cell>
          <cell r="L24">
            <v>620</v>
          </cell>
        </row>
        <row r="29">
          <cell r="K29">
            <v>3591</v>
          </cell>
          <cell r="L29">
            <v>4317.8999999999996</v>
          </cell>
        </row>
      </sheetData>
      <sheetData sheetId="15" refreshError="1">
        <row r="6">
          <cell r="D6">
            <v>18309</v>
          </cell>
        </row>
        <row r="7">
          <cell r="K7">
            <v>158977.02399999998</v>
          </cell>
          <cell r="L7">
            <v>166180.76986304249</v>
          </cell>
        </row>
        <row r="24">
          <cell r="K24">
            <v>20807.063000000002</v>
          </cell>
          <cell r="L24">
            <v>3607</v>
          </cell>
        </row>
        <row r="29">
          <cell r="K29">
            <v>9305</v>
          </cell>
          <cell r="L29">
            <v>9046.4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3-26"/>
      <sheetName val="3_26"/>
      <sheetName val="Info"/>
      <sheetName val="Цеховые"/>
      <sheetName val="Центральные"/>
      <sheetName val="Справочники"/>
      <sheetName val="Данные для расчета"/>
      <sheetName val="СводЕАХ"/>
      <sheetName val="Россия-экспорт"/>
      <sheetName val="SETKI"/>
      <sheetName val="Data USA Cdn$"/>
      <sheetName val="Data USA US$"/>
      <sheetName val="кварталы"/>
      <sheetName val="полугодие"/>
      <sheetName val="Вып.П.П."/>
      <sheetName val="База"/>
      <sheetName val="Фин план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1 Общая информация"/>
      <sheetName val="4 Смета"/>
      <sheetName val="14 Итоги"/>
      <sheetName val="7 Кредит"/>
      <sheetName val="Лист1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</sheetNames>
    <sheetDataSet>
      <sheetData sheetId="0">
        <row r="6">
          <cell r="A6">
            <v>36</v>
          </cell>
        </row>
      </sheetData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CurRates"/>
      <sheetName val="план"/>
      <sheetName val="прил 13"/>
      <sheetName val="Info"/>
      <sheetName val="Движение по месяцам"/>
      <sheetName val="Фин. анализ"/>
      <sheetName val="полугодие"/>
      <sheetName val="станции дороги"/>
      <sheetName val="MACRO"/>
      <sheetName val="Справочники"/>
      <sheetName val="In"/>
      <sheetName val="XLR_NoRangeSheet"/>
      <sheetName val="1 Общая информация"/>
      <sheetName val="Оборудование_стоим"/>
      <sheetName val="база"/>
      <sheetName val="СводЕАХ"/>
      <sheetName val="SpInputs"/>
      <sheetName val="COGS (base)"/>
      <sheetName val="CashFlows"/>
      <sheetName val="Данные для расчета"/>
      <sheetName val="справочник"/>
      <sheetName val="Loan_Schedule_"/>
      <sheetName val="Russian_Financials"/>
      <sheetName val="Input_Section"/>
      <sheetName val="Projected_Income_Statement"/>
      <sheetName val="Balance_Sheet"/>
      <sheetName val="Фин_план"/>
      <sheetName val="прил_13"/>
      <sheetName val="Движение_по_месяцам"/>
      <sheetName val="Фин__анализ"/>
      <sheetName val="станции_дороги"/>
      <sheetName val="1_Общая_информация"/>
      <sheetName val="COGS_(base)"/>
      <sheetName val="Данные_для_расчета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In"/>
      <sheetName val="план"/>
      <sheetName val="Balance Sheet"/>
      <sheetName val="COGS (base)"/>
      <sheetName val="SpInputs"/>
      <sheetName val="CashFlows"/>
      <sheetName val="ФИНПЛАН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Материалы СЦ"/>
      <sheetName val="ф.14"/>
      <sheetName val="pasiva-skutečnost"/>
      <sheetName val="станции дороги"/>
      <sheetName val="Фин план"/>
      <sheetName val="XLR_NoRangeSheet"/>
      <sheetName val="прогн.2013 к бюдж."/>
      <sheetName val="2013 Сталь"/>
      <sheetName val="CurRates"/>
      <sheetName val="Настройки"/>
      <sheetName val="Configuration"/>
      <sheetName val="январь"/>
      <sheetName val="ОС 311204"/>
      <sheetName val="Наличие FeV"/>
      <sheetName val="Лист1"/>
      <sheetName val="Справочники"/>
      <sheetName val="эф-т 1 (2блока, зат-ты и эф-ты)"/>
      <sheetName val="Info"/>
      <sheetName val="Главная"/>
      <sheetName val="Справочник дат"/>
      <sheetName val="Предприятия"/>
      <sheetName val="КлассЗСМК"/>
      <sheetName val="Presesentation"/>
      <sheetName val="бюджет"/>
      <sheetName val="отчет"/>
      <sheetName val="Сталь"/>
      <sheetName val="Inputs"/>
      <sheetName val="прил 13"/>
      <sheetName val="1-ЭСПЦ"/>
      <sheetName val="Assumptions"/>
      <sheetName val="Телефоны"/>
    </sheetNames>
    <sheetDataSet>
      <sheetData sheetId="0"/>
      <sheetData sheetId="1" refreshError="1">
        <row r="6">
          <cell r="C6" t="str">
            <v>Реконструкция воздушных компрессоров К-1500-62-2 и системы производственного водоснабжения в кислородном производстве"</v>
          </cell>
        </row>
        <row r="7">
          <cell r="C7" t="str">
            <v>ОАО "ЗСМК"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водКоррекц"/>
      <sheetName val="Коррекц"/>
      <sheetName val="Настройки"/>
      <sheetName val="Справочники"/>
      <sheetName val="курс"/>
      <sheetName val="СводКоррекц2005"/>
      <sheetName val="СводКоррекц2006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Tr"/>
      <sheetName val="Справочники"/>
      <sheetName val="КлассНКМК"/>
      <sheetName val="Контрагенты"/>
      <sheetName val="Balance Sheet"/>
      <sheetName val="1 Общая информация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???????????"/>
      <sheetName val="КлассНКМК"/>
      <sheetName val="бюджет"/>
      <sheetName val="отчет"/>
      <sheetName val="план"/>
      <sheetName val="1 Общая информация"/>
      <sheetName val="Индексы"/>
      <sheetName val="NTMK sales FRT"/>
      <sheetName val="ДФВ_КФВ"/>
      <sheetName val="2 Параметры"/>
      <sheetName val="Balance Sheet"/>
      <sheetName val="In"/>
      <sheetName val="Баланс"/>
      <sheetName val="Фин план"/>
      <sheetName val="3-01"/>
      <sheetName val="Савел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246 - 2вариант"/>
      <sheetName val="pasiva-skutečnost"/>
      <sheetName val="эф-т 1 (2блока, зат-ты и эф-ты)"/>
      <sheetName val="станции дороги"/>
      <sheetName val="производство"/>
      <sheetName val="Бюджет_2010 г."/>
      <sheetName val="Лист1"/>
      <sheetName val="Инкотермс"/>
      <sheetName val="Комбинат"/>
      <sheetName val="3-26"/>
      <sheetName val="Inputs"/>
      <sheetName val="НастройкиФ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рил 13"/>
      <sheetName val="сводная"/>
      <sheetName val="КлассЗСМК"/>
      <sheetName val="чугун"/>
      <sheetName val="Цены"/>
      <sheetName val="ФИНПЛАН"/>
      <sheetName val="база1"/>
      <sheetName val="Коды"/>
      <sheetName val="по неделям"/>
      <sheetName val="ф.14"/>
      <sheetName val="Исходные"/>
      <sheetName val="Сводная по цехам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In"/>
      <sheetName val="Контрагенты"/>
      <sheetName val="эф_т 1 _2блока_ зат_ты и эф_ты_"/>
      <sheetName val="1 Общая информация"/>
      <sheetName val="Справочники"/>
    </sheetNames>
    <sheetDataSet>
      <sheetData sheetId="0" refreshError="1"/>
      <sheetData sheetId="1" refreshError="1">
        <row r="29">
          <cell r="D29">
            <v>10620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5"/>
      <sheetName val="3-24"/>
      <sheetName val="Capex"/>
      <sheetName val="Налоги"/>
      <sheetName val="Д-К"/>
      <sheetName val="3-13"/>
      <sheetName val="Запасы"/>
      <sheetName val="СводЕАХ"/>
      <sheetName val="cash flow (direct)"/>
      <sheetName val="ФИНПЛАН"/>
      <sheetName val="Предоставление"/>
      <sheetName val="ЗСМК-ЕАХ"/>
      <sheetName val="Для графика"/>
      <sheetName val="СравКВ"/>
      <sheetName val="Дочкам"/>
      <sheetName val="Контроль"/>
      <sheetName val="Тариф"/>
      <sheetName val="Проверка"/>
      <sheetName val="Коррект."/>
      <sheetName val="Внереал."/>
      <sheetName val="Диспетчер"/>
      <sheetName val="Прочие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план"/>
      <sheetName val="эф-т 1 (2блока, зат-ты и эф-ты)"/>
      <sheetName val="АНАЛИТ"/>
      <sheetName val="3-01"/>
      <sheetName val="Контрагенты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Расчет сырья"/>
      <sheetName val="МСЦ"/>
      <sheetName val="ЗСМК_ЕАХ"/>
      <sheetName val="Январь"/>
      <sheetName val="Cover"/>
      <sheetName val="ФП ЕАХ"/>
      <sheetName val="График"/>
      <sheetName val="Лист1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_01"/>
      <sheetName val="3-26"/>
      <sheetName val="МБП"/>
      <sheetName val="Balance Sheet"/>
      <sheetName val="2-26"/>
      <sheetName val="2 Параметры"/>
      <sheetName val="IN_BS_(ф)"/>
      <sheetName val="Фин план"/>
      <sheetName val="Сводная по цехам"/>
      <sheetName val="3_26"/>
      <sheetName val="Цехи КМК"/>
      <sheetName val="Структура портфеля"/>
      <sheetName val="октябрь план"/>
      <sheetName val="Tr"/>
      <sheetName val="полугодие"/>
      <sheetName val="246 - 2вариант"/>
      <sheetName val="Список"/>
      <sheetName val="Лист3"/>
      <sheetName val="Minority Interest"/>
      <sheetName val="Настройки"/>
      <sheetName val="Откл. по фин. рез"/>
      <sheetName val="Заполните"/>
      <sheetName val="Факт"/>
      <sheetName val="КлассНТМК"/>
      <sheetName val="Otchet"/>
      <sheetName val="Потребность в прибыли"/>
      <sheetName val="Справочники"/>
      <sheetName val="setup"/>
      <sheetName val="1 Общая информация"/>
      <sheetName val="In"/>
      <sheetName val=""/>
    </sheetNames>
    <sheetDataSet>
      <sheetData sheetId="0">
        <row r="15">
          <cell r="A15" t="str">
            <v>ООО "Промышленная металлургическая группа"</v>
          </cell>
        </row>
      </sheetData>
      <sheetData sheetId="1">
        <row r="15">
          <cell r="A15" t="str">
            <v>ООО "Промышленная металлургическая группа"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Сводная по цехам"/>
      <sheetName val="infl_rates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КлассНКМК"/>
      <sheetName val="Контрагенты"/>
      <sheetName val="Расчет сырья"/>
      <sheetName val="эф-т 1 (2блока, зат-ты и эф-ты)"/>
      <sheetName val="план"/>
      <sheetName val="Sales_prices"/>
      <sheetName val="rem"/>
      <sheetName val="1 Общ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5">
          <cell r="D35">
            <v>28.184010942760938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  <sheetName val="Minority Interest"/>
      <sheetName val="Расчет сырья"/>
      <sheetName val="Данные для расчета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К 4 кв."/>
      <sheetName val="ФИНПЛАН"/>
      <sheetName val="октябрь план"/>
      <sheetName val="Капекс"/>
      <sheetName val="оборудование"/>
      <sheetName val="октябрь"/>
      <sheetName val="октябрь план 2"/>
      <sheetName val="Capex"/>
      <sheetName val="УКС"/>
      <sheetName val="3-26"/>
      <sheetName val="Цехи КМК"/>
      <sheetName val="Расчет сырья"/>
      <sheetName val="Minority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Minority Interest"/>
      <sheetName val="3-01"/>
      <sheetName val="3_26"/>
      <sheetName val="производство"/>
      <sheetName val="план"/>
      <sheetName val="Расчет сырья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эф-т 1 (2блока, зат-ты и эф-ты)"/>
      <sheetName val="input"/>
      <sheetName val="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3_01"/>
      <sheetName val="план"/>
      <sheetName val="Нормы"/>
      <sheetName val="январь"/>
      <sheetName val="Контрагенты"/>
      <sheetName val="Откл. по фин. рез"/>
      <sheetName val="сводная"/>
      <sheetName val="24_кред"/>
      <sheetName val="ФИНПЛАН"/>
      <sheetName val="3-26"/>
      <sheetName val="IN_BS_(ф)"/>
      <sheetName val="КлассЗСМК"/>
      <sheetName val="Типовые назначения платежа"/>
      <sheetName val="1 Общая информация"/>
      <sheetName val="Assumptions"/>
      <sheetName val="Minority Interest"/>
      <sheetName val="Заполните"/>
      <sheetName val="Факт"/>
      <sheetName val="Фин план"/>
      <sheetName val="Откл_ по фин_ рез"/>
      <sheetName val="полугодие"/>
      <sheetName val="3_26"/>
      <sheetName val="Контроль"/>
      <sheetName val="Кислор станц"/>
      <sheetName val="Лист1"/>
      <sheetName val="Расчет оборачиваемости запасов"/>
      <sheetName val="мощ. ГП"/>
      <sheetName val="Индексы"/>
      <sheetName val="Станции Дороги"/>
      <sheetName val="стр.627"/>
      <sheetName val="прил 6"/>
      <sheetName val="база1"/>
      <sheetName val="Сводная по цехам"/>
      <sheetName val="баланс"/>
      <sheetName val="Коды"/>
      <sheetName val="Цеховые"/>
      <sheetName val="Центральные"/>
      <sheetName val="исп_прибыли"/>
      <sheetName val="cred_(2)"/>
      <sheetName val="2002_год"/>
      <sheetName val="cf_(2)"/>
      <sheetName val="кап__стр-во"/>
      <sheetName val="Откл__по_фин__рез"/>
      <sheetName val="Minority_Interest"/>
      <sheetName val="Типовые_назначения_платежа"/>
      <sheetName val="1_Общая_информация"/>
      <sheetName val="Фин_план"/>
      <sheetName val="Откл__по_фин__рез1"/>
      <sheetName val="Кислор_станц"/>
      <sheetName val="Расчет_оборачиваемости_запасов"/>
      <sheetName val="Справочники"/>
      <sheetName val="КлассКМК(П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3_01"/>
      <sheetName val="Типовые назначения платежа"/>
      <sheetName val="январь"/>
      <sheetName val="полугодие"/>
      <sheetName val="план"/>
      <sheetName val="Данные"/>
      <sheetName val="ФИНПЛАН"/>
      <sheetName val="база1"/>
      <sheetName val="Потребность в прибыли"/>
      <sheetName val="Главная"/>
      <sheetName val="Расчет сырья"/>
      <sheetName val="Minority Interest"/>
      <sheetName val="Структура портфеля"/>
      <sheetName val="сортамент"/>
      <sheetName val="3-26"/>
      <sheetName val="Контрагенты"/>
      <sheetName val="ЛОМ_УКР"/>
      <sheetName val="Чугун_Украина"/>
      <sheetName val="pasiva-skutečnost"/>
      <sheetName val="Нормы"/>
      <sheetName val="Assumptions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ФИНПЛАН"/>
      <sheetName val="полугодие"/>
      <sheetName val="Справочники"/>
      <sheetName val="Лист3"/>
      <sheetName val="Движение по месяцам"/>
      <sheetName val="U1.20.1 lead"/>
      <sheetName val="MAIN"/>
      <sheetName val="справочник  центров затрат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база1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Коррект."/>
      <sheetName val="Предоставление"/>
      <sheetName val="ФИНПЛАН"/>
      <sheetName val="Д-К"/>
      <sheetName val="3-24"/>
      <sheetName val="3-25"/>
      <sheetName val="Дочкам"/>
      <sheetName val="Запасы"/>
      <sheetName val="ФП ЕАХ"/>
      <sheetName val="График"/>
      <sheetName val="Тариф"/>
      <sheetName val="Лист1"/>
      <sheetName val="Диспетчер"/>
      <sheetName val="Прочие"/>
      <sheetName val="Проверка"/>
      <sheetName val="Внереал.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-01"/>
      <sheetName val="3_01"/>
      <sheetName val="МСЦ"/>
      <sheetName val="3-26"/>
      <sheetName val="МБП"/>
      <sheetName val="план"/>
      <sheetName val="Расчет сырья"/>
      <sheetName val="Balance Sheet"/>
      <sheetName val="2-26"/>
      <sheetName val="эф-т 1 (2блока, зат-ты и эф-ты)"/>
      <sheetName val="2 Параметры"/>
      <sheetName val="IN_BS_(ф)"/>
      <sheetName val="Сводная по цехам"/>
      <sheetName val="Фин план"/>
      <sheetName val="3_26"/>
      <sheetName val="Цехи КМК"/>
      <sheetName val="СводЕАХ"/>
      <sheetName val="Структура портфеля"/>
      <sheetName val="октябрь план"/>
      <sheetName val="Tr"/>
      <sheetName val="ЗСМК-ЕАХ"/>
      <sheetName val="Контрагенты"/>
      <sheetName val="полугодие"/>
      <sheetName val="246 - 2вариант"/>
      <sheetName val="Minority Interest"/>
      <sheetName val="Список"/>
      <sheetName val="Лист3"/>
      <sheetName val="Настройки"/>
      <sheetName val="январь"/>
      <sheetName val="Откл. по фин. рез"/>
      <sheetName val="Заполните"/>
      <sheetName val="Факт"/>
      <sheetName val="КлассНТМК"/>
      <sheetName val="Потребность в прибыли"/>
      <sheetName val="Capex"/>
      <sheetName val="3-13"/>
      <sheetName val="cash flow (direct)"/>
      <sheetName val="Для графика"/>
      <sheetName val="СравКВ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АНАЛИТ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Справочники"/>
      <sheetName val="setup"/>
      <sheetName val="ЗСМК_ЕАХ"/>
      <sheetName val="Cover"/>
      <sheetName val="Жд тариф"/>
      <sheetName val="Ввод"/>
      <sheetName val="Otchet"/>
    </sheetNames>
    <sheetDataSet>
      <sheetData sheetId="0" refreshError="1"/>
      <sheetData sheetId="1" refreshError="1">
        <row r="64">
          <cell r="B64" t="str">
            <v>ОАО "ЗСМК"</v>
          </cell>
        </row>
        <row r="65">
          <cell r="B65" t="str">
            <v>ОАО "Нижнетагильский металлургический комбинат"</v>
          </cell>
        </row>
        <row r="66">
          <cell r="B66" t="str">
            <v>ОАО "НКМК"</v>
          </cell>
        </row>
        <row r="68">
          <cell r="B68" t="str">
            <v>ООО "АТП"</v>
          </cell>
        </row>
        <row r="69">
          <cell r="B69" t="str">
            <v>ООО "Евраз ЭК"</v>
          </cell>
        </row>
        <row r="71">
          <cell r="B71" t="str">
            <v>ООО "ЗРМО"</v>
          </cell>
        </row>
        <row r="72">
          <cell r="B72" t="str">
            <v>ООО "КМК-Энерго"</v>
          </cell>
        </row>
        <row r="74">
          <cell r="B74" t="str">
            <v>ООО "Кузнецкий ГОК"</v>
          </cell>
        </row>
        <row r="75">
          <cell r="B75" t="str">
            <v>ООО "Промстрой КМК"</v>
          </cell>
        </row>
        <row r="77">
          <cell r="B77" t="str">
            <v>ООО "Рельсы КМК"</v>
          </cell>
        </row>
        <row r="78">
          <cell r="B78" t="str">
            <v>ООО "Сибагропромхолдинг"</v>
          </cell>
        </row>
        <row r="79">
          <cell r="B79" t="str">
            <v>ООО "Сибирские товары"</v>
          </cell>
        </row>
        <row r="80">
          <cell r="B80" t="str">
            <v>ООО "Сталь КМК"</v>
          </cell>
        </row>
        <row r="81">
          <cell r="B81" t="str">
            <v>ООО "Сталь-НК"</v>
          </cell>
        </row>
        <row r="84">
          <cell r="B84" t="str">
            <v>Ферротрейд</v>
          </cell>
        </row>
        <row r="85">
          <cell r="B85" t="str">
            <v>Южкузбассуголь</v>
          </cell>
        </row>
        <row r="86">
          <cell r="B86" t="str">
            <v>ООО "НСК Новокузнецк"</v>
          </cell>
        </row>
        <row r="87">
          <cell r="B87" t="str">
            <v>ООО ТД "Сибагропром"</v>
          </cell>
        </row>
      </sheetData>
      <sheetData sheetId="2">
        <row r="64">
          <cell r="B64" t="str">
            <v>ОАО "ЗСМК"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5"/>
      <sheetName val="3-24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МСЦ"/>
      <sheetName val="3-01"/>
      <sheetName val="Нормы"/>
      <sheetName val="сортамент"/>
      <sheetName val="кварталы"/>
      <sheetName val="полугодие"/>
      <sheetName val="База"/>
      <sheetName val="МБП"/>
      <sheetName val="Расчет сырья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Гр5(о)"/>
      <sheetName val="setup"/>
      <sheetName val="расчет топлива "/>
      <sheetName val="3_01"/>
    </sheetNames>
    <sheetDataSet>
      <sheetData sheetId="0">
        <row r="1">
          <cell r="G1" t="str">
            <v>ООО "ТД Евразхолдинг"</v>
          </cell>
        </row>
      </sheetData>
      <sheetData sheetId="1">
        <row r="1">
          <cell r="G1" t="str">
            <v>ООО "ТД Евразхолдинг"</v>
          </cell>
        </row>
      </sheetData>
      <sheetData sheetId="2">
        <row r="1">
          <cell r="G1" t="str">
            <v>ООО "ТД Евразхолдинг"</v>
          </cell>
        </row>
      </sheetData>
      <sheetData sheetId="3">
        <row r="1">
          <cell r="G1" t="str">
            <v>ООО "ТД Евразхолдинг"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G1" t="str">
            <v>ООО "ТД Евразхолдинг"</v>
          </cell>
        </row>
      </sheetData>
      <sheetData sheetId="10">
        <row r="1">
          <cell r="G1" t="str">
            <v>ООО "ТД Евразхолдинг"</v>
          </cell>
        </row>
      </sheetData>
      <sheetData sheetId="11" refreshError="1">
        <row r="1">
          <cell r="G1" t="str">
            <v>ООО "ТД Евразхолдинг"</v>
          </cell>
        </row>
      </sheetData>
      <sheetData sheetId="12">
        <row r="1">
          <cell r="G1" t="str">
            <v>ООО "ТД Евразхолдинг"</v>
          </cell>
        </row>
      </sheetData>
      <sheetData sheetId="13">
        <row r="1">
          <cell r="G1" t="str">
            <v>ООО "ТД Евразхолдинг"</v>
          </cell>
        </row>
      </sheetData>
      <sheetData sheetId="14"/>
      <sheetData sheetId="15"/>
      <sheetData sheetId="16">
        <row r="1">
          <cell r="G1" t="str">
            <v>ООО "ТД Евразхолдинг"</v>
          </cell>
        </row>
      </sheetData>
      <sheetData sheetId="17">
        <row r="1">
          <cell r="G1" t="str">
            <v>ООО "ТД Евразхолдинг"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G1" t="str">
            <v>ООО "ТД Евразхолдинг"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1">
          <cell r="G1" t="str">
            <v>ООО "ТД Евразхолдинг"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мощность ДЦ"/>
      <sheetName val="Нормы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Цехи КМК"/>
      <sheetName val="IN_BS_(ф)"/>
    </sheetNames>
    <sheetDataSet>
      <sheetData sheetId="0">
        <row r="9">
          <cell r="A9" t="str">
            <v>ОАО "ФерроТрансТрейд"</v>
          </cell>
        </row>
      </sheetData>
      <sheetData sheetId="1">
        <row r="9">
          <cell r="A9" t="str">
            <v>ОАО "ФерроТрансТрейд"</v>
          </cell>
        </row>
      </sheetData>
      <sheetData sheetId="2"/>
      <sheetData sheetId="3"/>
      <sheetData sheetId="4"/>
      <sheetData sheetId="5"/>
      <sheetData sheetId="6">
        <row r="9">
          <cell r="A9" t="str">
            <v>ОАО "ФерроТрансТрейд"</v>
          </cell>
        </row>
      </sheetData>
      <sheetData sheetId="7">
        <row r="9">
          <cell r="A9" t="str">
            <v>ОАО "ФерроТрансТрейд"</v>
          </cell>
        </row>
      </sheetData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Data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PEX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income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#ССЫЛКА"/>
      <sheetName val="исп прибыли"/>
      <sheetName val="216"/>
      <sheetName val="211"/>
      <sheetName val="decording"/>
      <sheetName val="dt_rez"/>
      <sheetName val="debt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артIкварт"/>
      <sheetName val="ПП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Лист3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Инвестиции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SpInputs"/>
      <sheetName val="свод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ФИНПЛАН"/>
      <sheetName val="октябрь план"/>
      <sheetName val="Капекс"/>
      <sheetName val="оборудование"/>
      <sheetName val="октябрь план 2"/>
      <sheetName val="УКС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Лист5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База"/>
      <sheetName val="Вып_П_П_"/>
      <sheetName val="Настройки"/>
      <sheetName val="5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СводЕАХ"/>
      <sheetName val="1"/>
      <sheetName val="SETKI"/>
      <sheetName val="PL"/>
      <sheetName val="BS_n"/>
      <sheetName val="CF indir"/>
      <sheetName val="CF dir"/>
      <sheetName val="15св"/>
      <sheetName val="15расш"/>
      <sheetName val="18"/>
      <sheetName val="Выручка"/>
      <sheetName val="Смета на ед"/>
      <sheetName val="ФЗП"/>
      <sheetName val="ремонты"/>
      <sheetName val="КФИ"/>
      <sheetName val="20"/>
      <sheetName val="4_Лом"/>
      <sheetName val="4_Шлак"/>
      <sheetName val="12_ЦШП"/>
      <sheetName val="9.2.Вторресурс"/>
      <sheetName val="7"/>
      <sheetName val="6"/>
      <sheetName val="15"/>
      <sheetName val="27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Фин план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Справочники"/>
      <sheetName val="Расчет сырья"/>
      <sheetName val="Движение по месяцам"/>
      <sheetName val="Доход "/>
      <sheetName val="УГЭ, УГМ"/>
      <sheetName val="Зачёт"/>
      <sheetName val="ЮжКУ"/>
      <sheetName val="ЖДТ"/>
      <sheetName val="зарплата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Динамика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Revenue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companies"/>
      <sheetName val="NTMK sales FRT"/>
      <sheetName val="rem"/>
      <sheetName val="Data USA Cdn$"/>
      <sheetName val="Data USA US$"/>
      <sheetName val="COMPS"/>
      <sheetName val="rozvaha"/>
      <sheetName val="стр.2"/>
      <sheetName val="Data USA Adj US$"/>
      <sheetName val="Summary"/>
      <sheetName val="Sets"/>
      <sheetName val="621 оригинал"/>
      <sheetName val="пр.А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Маржа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XLR_NoRangeSheet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Общая"/>
      <sheetName val="Сорт"/>
      <sheetName val="Слит"/>
      <sheetName val="МНЛЗ"/>
      <sheetName val="анализ"/>
      <sheetName val="Нормы"/>
      <sheetName val="Тех. отч."/>
      <sheetName val="Шлак двор"/>
      <sheetName val="Рез-ты"/>
      <sheetName val="Произ-во (в САП)"/>
      <sheetName val="Служебн.инф."/>
      <sheetName val="settings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3"/>
      <sheetName val="2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ИД"/>
      <sheetName val="4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8"/>
      <sheetName val="Прямые договора"/>
      <sheetName val="CF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DB2002"/>
      <sheetName val="VAT returns"/>
      <sheetName val="Параметры"/>
      <sheetName val="АР徸"/>
      <sheetName val="Резерв МПЗ"/>
      <sheetName val="Instructions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FES"/>
      <sheetName val="4. NWABC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СБ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opex"/>
      <sheetName val="WACC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IFRS"/>
      <sheetName val="CPIF"/>
      <sheetName val="6,1"/>
      <sheetName val="9"/>
      <sheetName val="10"/>
      <sheetName val="1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руда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Цены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2"/>
      <sheetName val="03А"/>
      <sheetName val="09"/>
      <sheetName val="13"/>
      <sheetName val="13А"/>
      <sheetName val="14"/>
      <sheetName val="14А"/>
      <sheetName val="16"/>
      <sheetName val="18А"/>
      <sheetName val="18В"/>
      <sheetName val="18С"/>
      <sheetName val="19А"/>
      <sheetName val="21"/>
      <sheetName val="21А"/>
      <sheetName val="24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22"/>
      <sheetName val="23"/>
      <sheetName val="25"/>
      <sheetName val="26"/>
      <sheetName val="У пост и перем"/>
      <sheetName val="Произв.рас"/>
      <sheetName val="угли"/>
      <sheetName val="смола"/>
      <sheetName val="Вс.матер"/>
      <sheetName val="НЗП раб.К"/>
      <sheetName val="НЗП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Cover"/>
      <sheetName val="St"/>
      <sheetName val="Input"/>
      <sheetName val="Титул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ФОТ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Brew rub"/>
      <sheetName val="КлассКМК(ПС)"/>
      <sheetName val="ОЖ ГОД (ТН_x0005_"/>
      <sheetName val="3_01"/>
      <sheetName val="Поступление"/>
      <sheetName val="по плательщикам"/>
      <sheetName val="по продукции"/>
      <sheetName val="3.6.1.CFdir (2)"/>
      <sheetName val="без схем"/>
      <sheetName val="итоги по банкам"/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Setup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513_U"/>
      <sheetName val="Таблица рассрочки"/>
      <sheetName val="ИсхДан"/>
      <sheetName val="Восстановленная_внешняя_ссылка1"/>
      <sheetName val="%D0%92%D0%BE%D1%81%D1%81%D1%82%"/>
      <sheetName val="Лист3 (2)"/>
      <sheetName val="простой сп."/>
      <sheetName val="ТЭЦ"/>
      <sheetName val="движение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RCF"/>
      <sheetName val="свод для 9.2"/>
      <sheetName val="списание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материалы"/>
      <sheetName val="Расч.2"/>
      <sheetName val="Расч.3"/>
      <sheetName val="Протокол"/>
      <sheetName val="Специф."/>
      <sheetName val="Доп согл"/>
      <sheetName val="Леса"/>
      <sheetName val="Database (RUR)Mar YTD"/>
      <sheetName val="Share Price 2002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более 1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Main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Данные"/>
      <sheetName val="Прибыль"/>
      <sheetName val="Кэш-фло"/>
      <sheetName val="исх"/>
      <sheetName val="Штат"/>
      <sheetName val="БюджетЭффект"/>
      <sheetName val="Расчет"/>
      <sheetName val="Расчеты1"/>
      <sheetName val="налог"/>
      <sheetName val="Gen"/>
      <sheetName val="LS"/>
      <sheetName val="Adj"/>
      <sheetName val="AP"/>
      <sheetName val="платежи"/>
      <sheetName val="Advances received"/>
      <sheetName val="taxes"/>
      <sheetName val="625_626"/>
      <sheetName val="Неотраженные обяз-ва"/>
      <sheetName val="base 620"/>
      <sheetName val="njn-invoiced at 31.12.2006"/>
      <sheetName val="260"/>
      <sheetName val="627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TB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213"/>
      <sheetName val="140"/>
      <sheetName val="250"/>
      <sheetName val="120 и 130"/>
      <sheetName val="Поступления ОС"/>
      <sheetName val="Выбытие ОС"/>
      <sheetName val="услуги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150"/>
      <sheetName val="лицензии"/>
      <sheetName val="ПО"/>
      <sheetName val="110"/>
      <sheetName val="Кредиторы"/>
      <sheetName val="622"/>
      <sheetName val="КЗ по ОС"/>
      <sheetName val="510-610"/>
      <sheetName val="Реализация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ОГ_x0005_"/>
      <sheetName val="Расч. потр. угле䠓"/>
      <sheetName val="Потребность в прибыли"/>
      <sheetName val="BEX_BSRP_OLD"/>
      <sheetName val="BEX_MAIN_BS_RP"/>
      <sheetName val="Осн_форма"/>
      <sheetName val="Актив"/>
      <sheetName val="Содержание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ГП"/>
      <sheetName val="страхование"/>
      <sheetName val="анализ НДС"/>
      <sheetName val="резерв по НДС"/>
      <sheetName val="резерв по ДЗ"/>
      <sheetName val="245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отпускам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бюджет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2004"/>
      <sheetName val="20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Transformatio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check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Смета 恽「_x0000__x0000_矠_x0000__x0000_"/>
      <sheetName val="Смета 午_x0013_⎸ๅ恽る_x0000_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Расш. цены уг_x0005__x0000__x0000_"/>
      <sheetName val="Расч. потр䠈ፓ_x0000_콰紆譠0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Info"/>
      <sheetName val="Проект2002"/>
      <sheetName val="Контакты"/>
      <sheetName val="Углы"/>
      <sheetName val="Руда (2)"/>
      <sheetName val="КО"/>
      <sheetName val="Техпроцессы"/>
      <sheetName val="Спецификаци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ТМЦ_утв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"/>
      <sheetName val="ДДС бух"/>
      <sheetName val="ДДС упр"/>
      <sheetName val="Корректировк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#REF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ТМЦ"/>
      <sheetName val="ГСМ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импорт"/>
      <sheetName val="Ферросплавы"/>
      <sheetName val="Прокат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KPI"/>
      <sheetName val="Sales"/>
      <sheetName val="Sales-Diagram 1"/>
      <sheetName val="Sales-Diagram 2"/>
      <sheetName val="Production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Index"/>
      <sheetName val="PL_mng"/>
      <sheetName val="CF_IND"/>
      <sheetName val="107.2"/>
      <sheetName val="150.3"/>
      <sheetName val="150.4"/>
      <sheetName val="150.5"/>
      <sheetName val="170"/>
      <sheetName val="190"/>
      <sheetName val="220"/>
      <sheetName val="260.3"/>
      <sheetName val="270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Приложение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Продажи реальные и прогноз 20 л"/>
      <sheetName val="Port - Social exp"/>
      <sheetName val="payments"/>
      <sheetName val="Balance Sheet"/>
      <sheetName val="MCS"/>
      <sheetName val="Languages"/>
      <sheetName val="Aktiva a pasiva 2006"/>
      <sheetName val="Откл_ по фин_ рез"/>
      <sheetName val="N,V"/>
      <sheetName val="Statements - short form"/>
      <sheetName val="investice13.2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отгрузка"/>
      <sheetName val="простои по причинам"/>
      <sheetName val="Лист4"/>
      <sheetName val="Лист6"/>
      <sheetName val="ОТК отг"/>
      <sheetName val="Переназначения"/>
      <sheetName val="расход металла по коллек"/>
      <sheetName val="показатели работы 05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Journals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ФОРМА"/>
      <sheetName val="Свод_ПРОКАТ"/>
      <sheetName val="программа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>
        <row r="5">
          <cell r="C5" t="str">
            <v>Ист Металс С.А.</v>
          </cell>
        </row>
      </sheetData>
      <sheetData sheetId="232">
        <row r="5">
          <cell r="C5" t="str">
            <v>Ист Металс С.А.</v>
          </cell>
        </row>
      </sheetData>
      <sheetData sheetId="233">
        <row r="5">
          <cell r="C5" t="str">
            <v>Ист Металс С.А.</v>
          </cell>
        </row>
      </sheetData>
      <sheetData sheetId="234">
        <row r="5">
          <cell r="C5" t="str">
            <v>Ист Металс С.А.</v>
          </cell>
        </row>
      </sheetData>
      <sheetData sheetId="235">
        <row r="5">
          <cell r="C5" t="str">
            <v>Ист Металс С.А.</v>
          </cell>
        </row>
      </sheetData>
      <sheetData sheetId="236">
        <row r="5">
          <cell r="C5" t="str">
            <v>Ист Металс С.А.</v>
          </cell>
        </row>
      </sheetData>
      <sheetData sheetId="237">
        <row r="5">
          <cell r="C5" t="str">
            <v>Ист Металс С.А.</v>
          </cell>
        </row>
      </sheetData>
      <sheetData sheetId="238">
        <row r="5">
          <cell r="C5" t="str">
            <v>Ист Металс С.А.</v>
          </cell>
        </row>
      </sheetData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 refreshError="1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/>
      <sheetData sheetId="120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5">
          <cell r="C15">
            <v>34.5</v>
          </cell>
        </row>
      </sheetData>
      <sheetData sheetId="1319">
        <row r="15">
          <cell r="C15">
            <v>34.5</v>
          </cell>
        </row>
      </sheetData>
      <sheetData sheetId="1320">
        <row r="15">
          <cell r="C15">
            <v>34.5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>
        <row r="15">
          <cell r="C15">
            <v>34.5</v>
          </cell>
        </row>
      </sheetData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>
        <row r="15">
          <cell r="C15">
            <v>34.5</v>
          </cell>
        </row>
      </sheetData>
      <sheetData sheetId="1339">
        <row r="15">
          <cell r="C15">
            <v>34.5</v>
          </cell>
        </row>
      </sheetData>
      <sheetData sheetId="1340">
        <row r="15">
          <cell r="C15">
            <v>34.5</v>
          </cell>
        </row>
      </sheetData>
      <sheetData sheetId="1341">
        <row r="15">
          <cell r="C15">
            <v>34.5</v>
          </cell>
        </row>
      </sheetData>
      <sheetData sheetId="1342">
        <row r="15">
          <cell r="C15">
            <v>34.5</v>
          </cell>
        </row>
      </sheetData>
      <sheetData sheetId="1343">
        <row r="15">
          <cell r="C15">
            <v>34.5</v>
          </cell>
        </row>
      </sheetData>
      <sheetData sheetId="1344">
        <row r="15">
          <cell r="C15">
            <v>34.5</v>
          </cell>
        </row>
      </sheetData>
      <sheetData sheetId="1345">
        <row r="15">
          <cell r="C15">
            <v>34.5</v>
          </cell>
        </row>
      </sheetData>
      <sheetData sheetId="1346">
        <row r="15">
          <cell r="C15">
            <v>34.5</v>
          </cell>
        </row>
      </sheetData>
      <sheetData sheetId="1347">
        <row r="15">
          <cell r="C15">
            <v>34.5</v>
          </cell>
        </row>
      </sheetData>
      <sheetData sheetId="1348">
        <row r="15">
          <cell r="C15">
            <v>34.5</v>
          </cell>
        </row>
      </sheetData>
      <sheetData sheetId="1349">
        <row r="15">
          <cell r="C15">
            <v>34.5</v>
          </cell>
        </row>
      </sheetData>
      <sheetData sheetId="1350">
        <row r="15">
          <cell r="C15">
            <v>34.5</v>
          </cell>
        </row>
      </sheetData>
      <sheetData sheetId="1351">
        <row r="15">
          <cell r="C15">
            <v>34.5</v>
          </cell>
        </row>
      </sheetData>
      <sheetData sheetId="1352">
        <row r="15">
          <cell r="C15">
            <v>34.5</v>
          </cell>
        </row>
      </sheetData>
      <sheetData sheetId="1353">
        <row r="15">
          <cell r="C15">
            <v>34.5</v>
          </cell>
        </row>
      </sheetData>
      <sheetData sheetId="1354">
        <row r="15">
          <cell r="C15">
            <v>34.5</v>
          </cell>
        </row>
      </sheetData>
      <sheetData sheetId="1355">
        <row r="15">
          <cell r="C15">
            <v>34.5</v>
          </cell>
        </row>
      </sheetData>
      <sheetData sheetId="1356">
        <row r="15">
          <cell r="C15">
            <v>34.5</v>
          </cell>
        </row>
      </sheetData>
      <sheetData sheetId="1357">
        <row r="15">
          <cell r="C15">
            <v>34.5</v>
          </cell>
        </row>
      </sheetData>
      <sheetData sheetId="1358">
        <row r="15">
          <cell r="C15">
            <v>34.5</v>
          </cell>
        </row>
      </sheetData>
      <sheetData sheetId="1359">
        <row r="15">
          <cell r="C15">
            <v>34.5</v>
          </cell>
        </row>
      </sheetData>
      <sheetData sheetId="1360">
        <row r="15">
          <cell r="C15">
            <v>34.5</v>
          </cell>
        </row>
      </sheetData>
      <sheetData sheetId="1361">
        <row r="15">
          <cell r="C15">
            <v>34.5</v>
          </cell>
        </row>
      </sheetData>
      <sheetData sheetId="1362">
        <row r="15">
          <cell r="C15">
            <v>34.5</v>
          </cell>
        </row>
      </sheetData>
      <sheetData sheetId="1363">
        <row r="15">
          <cell r="C15">
            <v>34.5</v>
          </cell>
        </row>
      </sheetData>
      <sheetData sheetId="1364">
        <row r="15">
          <cell r="C15">
            <v>34.5</v>
          </cell>
        </row>
      </sheetData>
      <sheetData sheetId="1365">
        <row r="15">
          <cell r="C15">
            <v>34.5</v>
          </cell>
        </row>
      </sheetData>
      <sheetData sheetId="1366">
        <row r="15">
          <cell r="C15">
            <v>34.5</v>
          </cell>
        </row>
      </sheetData>
      <sheetData sheetId="1367">
        <row r="15">
          <cell r="C15">
            <v>34.5</v>
          </cell>
        </row>
      </sheetData>
      <sheetData sheetId="1368">
        <row r="15">
          <cell r="C15">
            <v>34.5</v>
          </cell>
        </row>
      </sheetData>
      <sheetData sheetId="1369">
        <row r="15">
          <cell r="C15">
            <v>34.5</v>
          </cell>
        </row>
      </sheetData>
      <sheetData sheetId="1370">
        <row r="15">
          <cell r="C15">
            <v>34.5</v>
          </cell>
        </row>
      </sheetData>
      <sheetData sheetId="1371">
        <row r="15">
          <cell r="C15">
            <v>34.5</v>
          </cell>
        </row>
      </sheetData>
      <sheetData sheetId="1372">
        <row r="15">
          <cell r="C15">
            <v>34.5</v>
          </cell>
        </row>
      </sheetData>
      <sheetData sheetId="1373">
        <row r="15">
          <cell r="C15">
            <v>34.5</v>
          </cell>
        </row>
      </sheetData>
      <sheetData sheetId="1374">
        <row r="15">
          <cell r="C15">
            <v>34.5</v>
          </cell>
        </row>
      </sheetData>
      <sheetData sheetId="1375">
        <row r="15">
          <cell r="C15">
            <v>34.5</v>
          </cell>
        </row>
      </sheetData>
      <sheetData sheetId="1376">
        <row r="15">
          <cell r="C15">
            <v>34.5</v>
          </cell>
        </row>
      </sheetData>
      <sheetData sheetId="1377">
        <row r="15">
          <cell r="C15">
            <v>34.5</v>
          </cell>
        </row>
      </sheetData>
      <sheetData sheetId="1378">
        <row r="15">
          <cell r="C15">
            <v>34.5</v>
          </cell>
        </row>
      </sheetData>
      <sheetData sheetId="1379">
        <row r="15">
          <cell r="C15">
            <v>34.5</v>
          </cell>
        </row>
      </sheetData>
      <sheetData sheetId="1380">
        <row r="15">
          <cell r="C15">
            <v>34.5</v>
          </cell>
        </row>
      </sheetData>
      <sheetData sheetId="1381">
        <row r="15">
          <cell r="C15">
            <v>34.5</v>
          </cell>
        </row>
      </sheetData>
      <sheetData sheetId="1382">
        <row r="15">
          <cell r="C15">
            <v>34.5</v>
          </cell>
        </row>
      </sheetData>
      <sheetData sheetId="1383">
        <row r="15">
          <cell r="C15">
            <v>34.5</v>
          </cell>
        </row>
      </sheetData>
      <sheetData sheetId="1384">
        <row r="15">
          <cell r="C15">
            <v>34.5</v>
          </cell>
        </row>
      </sheetData>
      <sheetData sheetId="1385">
        <row r="15">
          <cell r="C15">
            <v>34.5</v>
          </cell>
        </row>
      </sheetData>
      <sheetData sheetId="1386">
        <row r="15">
          <cell r="C15">
            <v>34.5</v>
          </cell>
        </row>
      </sheetData>
      <sheetData sheetId="1387">
        <row r="15">
          <cell r="C15">
            <v>34.5</v>
          </cell>
        </row>
      </sheetData>
      <sheetData sheetId="1388">
        <row r="15">
          <cell r="C15">
            <v>34.5</v>
          </cell>
        </row>
      </sheetData>
      <sheetData sheetId="1389">
        <row r="15">
          <cell r="C15">
            <v>34.5</v>
          </cell>
        </row>
      </sheetData>
      <sheetData sheetId="1390">
        <row r="15">
          <cell r="C15">
            <v>34.5</v>
          </cell>
        </row>
      </sheetData>
      <sheetData sheetId="1391">
        <row r="15">
          <cell r="C15">
            <v>34.5</v>
          </cell>
        </row>
      </sheetData>
      <sheetData sheetId="1392">
        <row r="15">
          <cell r="C15">
            <v>34.5</v>
          </cell>
        </row>
      </sheetData>
      <sheetData sheetId="1393">
        <row r="15">
          <cell r="C15">
            <v>34.5</v>
          </cell>
        </row>
      </sheetData>
      <sheetData sheetId="1394">
        <row r="15">
          <cell r="C15">
            <v>34.5</v>
          </cell>
        </row>
      </sheetData>
      <sheetData sheetId="1395">
        <row r="15">
          <cell r="C15">
            <v>34.5</v>
          </cell>
        </row>
      </sheetData>
      <sheetData sheetId="1396">
        <row r="15">
          <cell r="C15">
            <v>34.5</v>
          </cell>
        </row>
      </sheetData>
      <sheetData sheetId="1397">
        <row r="15">
          <cell r="C15">
            <v>34.5</v>
          </cell>
        </row>
      </sheetData>
      <sheetData sheetId="1398">
        <row r="15">
          <cell r="C15">
            <v>34.5</v>
          </cell>
        </row>
      </sheetData>
      <sheetData sheetId="1399">
        <row r="15">
          <cell r="C15">
            <v>34.5</v>
          </cell>
        </row>
      </sheetData>
      <sheetData sheetId="1400">
        <row r="15">
          <cell r="C15">
            <v>34.5</v>
          </cell>
        </row>
      </sheetData>
      <sheetData sheetId="1401">
        <row r="15">
          <cell r="C15">
            <v>34.5</v>
          </cell>
        </row>
      </sheetData>
      <sheetData sheetId="1402">
        <row r="15">
          <cell r="C15">
            <v>34.5</v>
          </cell>
        </row>
      </sheetData>
      <sheetData sheetId="1403">
        <row r="15">
          <cell r="C15">
            <v>34.5</v>
          </cell>
        </row>
      </sheetData>
      <sheetData sheetId="1404">
        <row r="15">
          <cell r="C15">
            <v>34.5</v>
          </cell>
        </row>
      </sheetData>
      <sheetData sheetId="1405">
        <row r="15">
          <cell r="C15">
            <v>34.5</v>
          </cell>
        </row>
      </sheetData>
      <sheetData sheetId="1406">
        <row r="15">
          <cell r="C15">
            <v>34.5</v>
          </cell>
        </row>
      </sheetData>
      <sheetData sheetId="1407">
        <row r="15">
          <cell r="C15">
            <v>34.5</v>
          </cell>
        </row>
      </sheetData>
      <sheetData sheetId="1408">
        <row r="15">
          <cell r="C15">
            <v>34.5</v>
          </cell>
        </row>
      </sheetData>
      <sheetData sheetId="1409">
        <row r="15">
          <cell r="C15">
            <v>34.5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>
        <row r="15">
          <cell r="C15">
            <v>34.5</v>
          </cell>
        </row>
      </sheetData>
      <sheetData sheetId="1427">
        <row r="15">
          <cell r="C15">
            <v>34.5</v>
          </cell>
        </row>
      </sheetData>
      <sheetData sheetId="1428">
        <row r="15">
          <cell r="C15">
            <v>34.5</v>
          </cell>
        </row>
      </sheetData>
      <sheetData sheetId="1429">
        <row r="15">
          <cell r="C15">
            <v>34.5</v>
          </cell>
        </row>
      </sheetData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/>
      <sheetData sheetId="1495"/>
      <sheetData sheetId="1496" refreshError="1"/>
      <sheetData sheetId="1497" refreshError="1"/>
      <sheetData sheetId="1498" refreshError="1"/>
      <sheetData sheetId="1499"/>
      <sheetData sheetId="1500">
        <row r="15">
          <cell r="C15">
            <v>34.5</v>
          </cell>
        </row>
      </sheetData>
      <sheetData sheetId="1501">
        <row r="15">
          <cell r="C15">
            <v>34.5</v>
          </cell>
        </row>
      </sheetData>
      <sheetData sheetId="1502" refreshError="1"/>
      <sheetData sheetId="1503">
        <row r="15">
          <cell r="C15">
            <v>34.5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>
        <row r="15">
          <cell r="C15">
            <v>34.5</v>
          </cell>
        </row>
      </sheetData>
      <sheetData sheetId="1515" refreshError="1"/>
      <sheetData sheetId="1516">
        <row r="15">
          <cell r="C15">
            <v>34.5</v>
          </cell>
        </row>
      </sheetData>
      <sheetData sheetId="1517">
        <row r="15">
          <cell r="C15">
            <v>34.5</v>
          </cell>
        </row>
      </sheetData>
      <sheetData sheetId="1518">
        <row r="15">
          <cell r="C15">
            <v>34.5</v>
          </cell>
        </row>
      </sheetData>
      <sheetData sheetId="1519">
        <row r="15">
          <cell r="C15">
            <v>34.5</v>
          </cell>
        </row>
      </sheetData>
      <sheetData sheetId="1520">
        <row r="15">
          <cell r="C15">
            <v>34.5</v>
          </cell>
        </row>
      </sheetData>
      <sheetData sheetId="1521">
        <row r="15">
          <cell r="C15">
            <v>34.5</v>
          </cell>
        </row>
      </sheetData>
      <sheetData sheetId="1522">
        <row r="15">
          <cell r="C15">
            <v>34.5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>
        <row r="15">
          <cell r="C15">
            <v>34.5</v>
          </cell>
        </row>
      </sheetData>
      <sheetData sheetId="1528" refreshError="1"/>
      <sheetData sheetId="1529" refreshError="1"/>
      <sheetData sheetId="1530" refreshError="1"/>
      <sheetData sheetId="1531">
        <row r="15">
          <cell r="C15">
            <v>34.5</v>
          </cell>
        </row>
      </sheetData>
      <sheetData sheetId="1532">
        <row r="15">
          <cell r="C15">
            <v>34.5</v>
          </cell>
        </row>
      </sheetData>
      <sheetData sheetId="1533">
        <row r="15">
          <cell r="C15">
            <v>34.5</v>
          </cell>
        </row>
      </sheetData>
      <sheetData sheetId="1534">
        <row r="15">
          <cell r="C15">
            <v>34.5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 refreshError="1"/>
      <sheetData sheetId="1909" refreshError="1"/>
      <sheetData sheetId="1910" refreshError="1"/>
      <sheetData sheetId="1911" refreshError="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15">
          <cell r="C15">
            <v>34.5</v>
          </cell>
        </row>
      </sheetData>
      <sheetData sheetId="2612">
        <row r="15">
          <cell r="C15">
            <v>34.5</v>
          </cell>
        </row>
      </sheetData>
      <sheetData sheetId="2613"/>
      <sheetData sheetId="2614"/>
      <sheetData sheetId="2615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15">
          <cell r="C15">
            <v>34.5</v>
          </cell>
        </row>
      </sheetData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водЕАХ"/>
      <sheetName val="план"/>
      <sheetName val="Контроль"/>
      <sheetName val="3-01"/>
      <sheetName val="IN_BS_(ф)"/>
      <sheetName val="Нормы"/>
      <sheetName val="ЗСМК-ЕАХ"/>
      <sheetName val="Откл. по фин. рез"/>
      <sheetName val="сводная"/>
      <sheetName val="Сводная по цехам"/>
      <sheetName val="Справочник №1"/>
      <sheetName val="Спр.№3, Спр.№4"/>
      <sheetName val="ОЗМ_ТП"/>
      <sheetName val="Справочник №2"/>
      <sheetName val="МСЦ"/>
      <sheetName val="MACRO"/>
      <sheetName val="Data USA Adj US$"/>
      <sheetName val="полугодие"/>
    </sheetNames>
    <sheetDataSet>
      <sheetData sheetId="0" refreshError="1"/>
      <sheetData sheetId="1" refreshError="1">
        <row r="109">
          <cell r="F109">
            <v>12199.232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5 от 26.04"/>
      <sheetName val="06"/>
      <sheetName val="анализ06"/>
      <sheetName val="цены с учетом склада"/>
      <sheetName val="II кв"/>
      <sheetName val="07"/>
      <sheetName val="цены с учетом склада (07)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Свод"/>
      <sheetName val="Срав1"/>
      <sheetName val="Срав2"/>
      <sheetName val="Сравнение"/>
      <sheetName val="Потребность в прибыли"/>
      <sheetName val="СводЕАХ"/>
      <sheetName val="план"/>
      <sheetName val="3-01"/>
      <sheetName val="Контроль"/>
      <sheetName val="КлассЗСМК"/>
      <sheetName val="Комментарии"/>
      <sheetName val="Расчет сырья"/>
      <sheetName val="Факт_2007_месяц"/>
      <sheetName val="Справочники"/>
      <sheetName val="база"/>
      <sheetName val="assumptions"/>
      <sheetName val="заявка_на_произ"/>
      <sheetName val="IN_BS_(ф)"/>
      <sheetName val="2 Параметры"/>
      <sheetName val="Контрагенты"/>
      <sheetName val="setup"/>
      <sheetName val="ЗСМК-ЕАХ"/>
    </sheetNames>
    <sheetDataSet>
      <sheetData sheetId="0" refreshError="1">
        <row r="28">
          <cell r="D28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Предоставление"/>
      <sheetName val="CF direct"/>
      <sheetName val="Д-К"/>
      <sheetName val="Запасы"/>
      <sheetName val="Тариф"/>
      <sheetName val="Модель"/>
      <sheetName val="3-24"/>
      <sheetName val="ФИНПЛАН"/>
      <sheetName val="График"/>
      <sheetName val="ЭкспГр"/>
      <sheetName val="Внереал."/>
      <sheetName val="3-25"/>
      <sheetName val="Дочкам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январь"/>
      <sheetName val="pasiva-skutečnost"/>
      <sheetName val="Контрагенты"/>
      <sheetName val="план"/>
      <sheetName val="In"/>
      <sheetName val="МСЦ"/>
      <sheetName val="3-01"/>
      <sheetName val="Счета"/>
      <sheetName val="стр.2"/>
      <sheetName val="Потребность в прибыли"/>
      <sheetName val="rem"/>
      <sheetName val="Заявки"/>
      <sheetName val="Источники"/>
      <sheetName val="_x0000__x0000_ст1"/>
      <sheetName val="COMPS"/>
      <sheetName val="сортамент"/>
      <sheetName val="USD rates"/>
      <sheetName val="Выбытие ОС"/>
      <sheetName val="Главная"/>
      <sheetName val="Main"/>
      <sheetName val="Balance Sheet"/>
      <sheetName val="Данные"/>
      <sheetName val="#ССЫЛКА"/>
      <sheetName val="??ст1"/>
      <sheetName val="Фин план"/>
      <sheetName val="Настройки"/>
      <sheetName val="отклонение плана июня от ожидан"/>
      <sheetName val="Справочники"/>
      <sheetName val="КлассЗСМК"/>
      <sheetName val="Расчет сырья"/>
      <sheetName val="MAIN_page"/>
      <sheetName val="Заполните"/>
      <sheetName val="Факт"/>
      <sheetName val="NTMK sales FRT"/>
      <sheetName val="ЗСМК"/>
      <sheetName val="Нормы"/>
    </sheetNames>
    <sheetDataSet>
      <sheetData sheetId="0"/>
      <sheetData sheetId="1" refreshError="1">
        <row r="30">
          <cell r="B30" t="str">
            <v>ООО НФ "ТД ЕАХ"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Настройки"/>
      <sheetName val="Контроль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  <sheetName val="январь"/>
      <sheetName val="Потребность в прибыли"/>
      <sheetName val="Контроль"/>
      <sheetName val="График"/>
      <sheetName val="план"/>
      <sheetName val="Россия-экспорт"/>
      <sheetName val="МСЦ"/>
      <sheetName val="3-01"/>
      <sheetName val="Заполните"/>
      <sheetName val="Факт"/>
      <sheetName val="4. Ratios"/>
      <sheetName val="U1.20.1 lead"/>
      <sheetName val="Доход_расход"/>
      <sheetName val="ФИНПЛАН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КОП"/>
      <sheetName val="Финансы"/>
      <sheetName val="Типовые назначения платежа"/>
      <sheetName val="Расчет сырья"/>
      <sheetName val="бюджет"/>
      <sheetName val="отчет"/>
      <sheetName val="производство"/>
      <sheetName val="расчет топлива "/>
      <sheetName val="Нормы"/>
      <sheetName val="Справ"/>
      <sheetName val="Фин план"/>
      <sheetName val="NTMK sales FRT"/>
      <sheetName val="СводЕАХ"/>
      <sheetName val="Исходные"/>
      <sheetName val="setup"/>
      <sheetName val="отчет_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ОГП"/>
      <sheetName val="СМЕТА ПРИБЛ."/>
      <sheetName val="СМЕТА"/>
      <sheetName val="Лист1 (2)"/>
      <sheetName val="смета сгруппир."/>
      <sheetName val="Смета сводная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ортамент"/>
      <sheetName val="Контроль"/>
      <sheetName val="Настройки"/>
      <sheetName val="График"/>
      <sheetName val="НМА"/>
      <sheetName val="план"/>
      <sheetName val="Потребность в прибыли"/>
      <sheetName val="МСЦ"/>
      <sheetName val="Откл. по фин. рез"/>
      <sheetName val="сводная"/>
      <sheetName val="1 Общая информация"/>
      <sheetName val="Inputs"/>
      <sheetName val="эф-т 1 (2блока, зат-ты и эф-ты)"/>
      <sheetName val="4 Смета"/>
      <sheetName val="3-26"/>
      <sheetName val="ФИНПЛАН"/>
      <sheetName val="3-01"/>
      <sheetName val="14 Итоги"/>
      <sheetName val="7 Кредит"/>
      <sheetName val="расчет топлива "/>
      <sheetName val="Нормы"/>
      <sheetName val="Контрагенты"/>
      <sheetName val="Смета на 2 месяца"/>
      <sheetName val="сравнение с III из года"/>
      <sheetName val="сравнение с II из года"/>
      <sheetName val="СводЕАХ"/>
      <sheetName val="Смета для печати"/>
      <sheetName val="Заполните"/>
      <sheetName val="Факт"/>
      <sheetName val="Balance Sheet"/>
      <sheetName val="Расчет сырья"/>
      <sheetName val="Minority Interest"/>
      <sheetName val="Исходные"/>
      <sheetName val="заявка_на_произ"/>
      <sheetName val="КлассЗСМК"/>
      <sheetName val="IN_BS_(ф)"/>
      <sheetName val="Фин план"/>
      <sheetName val="база"/>
      <sheetName val="Расчет оборачиваемости запасов"/>
      <sheetName val="setup"/>
      <sheetName val="Норма+пл2014Изг-вост+закуп_Итог"/>
      <sheetName val="по цехам"/>
      <sheetName val="отчет_06"/>
      <sheetName val="Assumptions"/>
      <sheetName val="Ф-3_31.12.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U1.20.1 lead"/>
      <sheetName val="Контроль"/>
      <sheetName val="График"/>
      <sheetName val="2003"/>
      <sheetName val="Сводная по цехам"/>
      <sheetName val="Лист1"/>
      <sheetName val="расчет топлива "/>
      <sheetName val="производство"/>
      <sheetName val="Критерии"/>
      <sheetName val="Список мероприятий"/>
      <sheetName val="январь"/>
      <sheetName val="EAH"/>
      <sheetName val="CurRates"/>
      <sheetName val="Справка"/>
      <sheetName val="Проц_ставки"/>
      <sheetName val="Затратный"/>
      <sheetName val="3-01"/>
      <sheetName val="Настройки"/>
      <sheetName val="виды затрат по услугам"/>
      <sheetName val="виды затрат по командировкам"/>
      <sheetName val="3-26"/>
      <sheetName val="1 Общая информация"/>
      <sheetName val="Мероприятия"/>
      <sheetName val="Справочники"/>
      <sheetName val="Assumptions"/>
      <sheetName val="МСЦ"/>
      <sheetName val="Распределение"/>
      <sheetName val="эл.эн "/>
      <sheetName val="Нормы"/>
      <sheetName val="Контрагенты"/>
      <sheetName val="эф-т 1 (2блока, зат-ты и эф-ты)"/>
      <sheetName val="Фин план"/>
      <sheetName val="Values"/>
      <sheetName val="База"/>
      <sheetName val="Вып_П_П_"/>
      <sheetName val="кварталы"/>
    </sheetNames>
    <sheetDataSet>
      <sheetData sheetId="0" refreshError="1">
        <row r="5">
          <cell r="B5">
            <v>2</v>
          </cell>
        </row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ССЫЛКА"/>
      <sheetName val="#REF"/>
      <sheetName val="АНАЛИТ"/>
      <sheetName val="950-959 исх"/>
      <sheetName val="Cover &amp; Parameters"/>
      <sheetName val="Главная"/>
      <sheetName val="сортамент"/>
      <sheetName val="Движение по месяцам"/>
      <sheetName val="2003"/>
      <sheetName val="Продажи реальные и прогноз 20 л"/>
      <sheetName val="Сталь"/>
      <sheetName val="In"/>
      <sheetName val="январь"/>
      <sheetName val="Заполните"/>
      <sheetName val="План"/>
      <sheetName val="Факт"/>
      <sheetName val="ПИР по ликвидации"/>
      <sheetName val="компенсац"/>
      <sheetName val="Лист1"/>
      <sheetName val="КлассЗСМК"/>
      <sheetName val="заявка_на_произ"/>
      <sheetName val="Цены"/>
      <sheetName val="I-S"/>
      <sheetName val="Справочники"/>
      <sheetName val="Настройки"/>
      <sheetName val="Контроль"/>
      <sheetName val="Assumptions"/>
      <sheetName val="КлассНТМК"/>
      <sheetName val="нормы 5 лет"/>
      <sheetName val="FCF"/>
      <sheetName val="Common-Size"/>
      <sheetName val="Schedules"/>
      <sheetName val="Proj. Bal."/>
      <sheetName val="Ratios"/>
      <sheetName val="Контрагенты"/>
      <sheetName val="Реестр 26.11.08"/>
      <sheetName val="НТМК (ПРМ 29.10)"/>
      <sheetName val="pasiva-skutečnost"/>
      <sheetName val="Россия-экспорт"/>
      <sheetName val="КлассНКМК"/>
      <sheetName val="отклонение плана июня от ожидан"/>
      <sheetName val="1 Общая информация"/>
      <sheetName val="Факт_2007_месяц"/>
      <sheetName val="Параметры"/>
      <sheetName val="EC552378 Corp Cusip8"/>
      <sheetName val="TT333718 Govt"/>
      <sheetName val="Data"/>
      <sheetName val="расчет топлива "/>
      <sheetName val="XLR_NoRangeSheet"/>
      <sheetName val="Критерии"/>
      <sheetName val="Список мероприятий"/>
      <sheetName val="rem"/>
      <sheetName val="Материалы СЦ"/>
      <sheetName val="EAH"/>
      <sheetName val="CurRates"/>
      <sheetName val="График"/>
      <sheetName val="Сводная по цехам"/>
      <sheetName val="ОВИ_Группы"/>
      <sheetName val="Факт_2008_месяц"/>
      <sheetName val="Справ"/>
      <sheetName val="Фин план"/>
      <sheetName val="виды затрат по услугам"/>
      <sheetName val="виды затрат по командировкам"/>
      <sheetName val="Tr"/>
      <sheetName val="UPR"/>
      <sheetName val="CF-dir"/>
      <sheetName val="MAIN_page"/>
      <sheetName val="Данные для расчета"/>
      <sheetName val="Потребность в прибыли"/>
      <sheetName val="Brew rub"/>
      <sheetName val="выручка(12)"/>
      <sheetName val="3-01"/>
      <sheetName val="MACRO"/>
      <sheetName val="2 Параметры"/>
      <sheetName val="Цеховые"/>
      <sheetName val="Центральные"/>
      <sheetName val="5g"/>
      <sheetName val="Balance Sheet"/>
      <sheetName val="Взз"/>
      <sheetName val="финплан"/>
      <sheetName val="Settings"/>
      <sheetName val="4 Смета"/>
      <sheetName val="14 Итоги"/>
      <sheetName val="7 Кредит"/>
      <sheetName val="Таблицы 1-5"/>
      <sheetName val="model"/>
      <sheetName val="База"/>
      <sheetName val="КлассКМК(ПС)"/>
      <sheetName val="Продукция"/>
      <sheetName val="станции дороги"/>
      <sheetName val="rozvaha"/>
      <sheetName val="1"/>
      <sheetName val="Data USA Cdn$"/>
      <sheetName val="Data USA US$"/>
      <sheetName val="17-21 УОО"/>
      <sheetName val="списки"/>
      <sheetName val="Prices"/>
      <sheetName val="эф-т 1 (2блока, зат-ты и эф-ты)"/>
      <sheetName val="DPR(TAX)"/>
      <sheetName val="июнь 2011"/>
      <sheetName val="Анализ маржи"/>
      <sheetName val="Рабочий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Сводная"/>
      <sheetName val="полугодие"/>
      <sheetName val="19 CAPEX"/>
      <sheetName val="П ПП_МП"/>
      <sheetName val="Gold_P"/>
      <sheetName val="1-й_лист"/>
      <sheetName val="7_ручьев"/>
      <sheetName val="Таблицы_1-5"/>
      <sheetName val="Brew_rub"/>
      <sheetName val="2_Параметры"/>
      <sheetName val="1_Общая_информация"/>
      <sheetName val="4_Смета"/>
      <sheetName val="14_Итоги"/>
      <sheetName val="7_Кредит"/>
      <sheetName val="нормы_5_лет"/>
      <sheetName val="Proj__Bal_"/>
      <sheetName val="Реестр_26_11_08"/>
      <sheetName val="НТМК_(ПРМ_29_10)"/>
      <sheetName val="отклонение_плана_июня_от_ожидан"/>
      <sheetName val="EC552378_Corp_Cusip8"/>
      <sheetName val="TT333718_Govt"/>
      <sheetName val="расчет_топлива_"/>
      <sheetName val="Список_мероприятий"/>
      <sheetName val="Материалы_СЦ"/>
      <sheetName val="Сводная_по_цехам"/>
      <sheetName val="Фин_план"/>
      <sheetName val="виды_затрат_по_услугам"/>
      <sheetName val="виды_затрат_по_командировкам"/>
      <sheetName val="950-959_исх"/>
      <sheetName val="Cover_&amp;_Parameters"/>
      <sheetName val="Движение_по_месяцам"/>
      <sheetName val="Продажи_реальные_и_прогноз_20_л"/>
      <sheetName val="ПИР_по_ликвидации"/>
      <sheetName val="Данные_для_расчета"/>
      <sheetName val="Потребность_в_прибыли"/>
      <sheetName val="Balance_Sheet"/>
      <sheetName val="станции_дороги"/>
      <sheetName val="эф-т_1_(2блока,_зат-ты_и_эф-ты)"/>
      <sheetName val="Data_USA_Cdn$"/>
      <sheetName val="Data_USA_US$"/>
      <sheetName val="17-21_УОО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19_CAPEX"/>
      <sheetName val="П_ПП_МП"/>
      <sheetName val="Input"/>
      <sheetName val="DailySch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  <sheetName val="950-959 исх"/>
      <sheetName val="Сводная по цехам"/>
      <sheetName val="Главная"/>
      <sheetName val="Справочник дат"/>
      <sheetName val="Предприятия"/>
      <sheetName val="январь"/>
      <sheetName val="230-240"/>
      <sheetName val="списки"/>
      <sheetName val="план"/>
      <sheetName val="Россия-экспорт"/>
      <sheetName val="2003"/>
      <sheetName val="финплан"/>
      <sheetName val="2002(v2)"/>
      <sheetName val="Заполните"/>
      <sheetName val="Факт"/>
      <sheetName val="3-01"/>
      <sheetName val="Настройки"/>
      <sheetName val="Лист1"/>
      <sheetName val="DB2002"/>
      <sheetName val="мартIкварт"/>
      <sheetName val="Кредиты"/>
      <sheetName val="Color code"/>
      <sheetName val="пр-во для утвержд"/>
      <sheetName val="Откл. по фин. рез"/>
      <sheetName val="сводная"/>
      <sheetName val="NTMK sales FRT"/>
      <sheetName val="Откл_ по фин_ рез"/>
      <sheetName val="КлассЗСМК"/>
      <sheetName val="Баланс"/>
      <sheetName val="Коды"/>
      <sheetName val="заявка_на_произ"/>
      <sheetName val="SETKI"/>
      <sheetName val="2 Параметры"/>
      <sheetName val="цены цехов"/>
      <sheetName val="НТМК (ПРМ 29.10)"/>
      <sheetName val="Потребность в прибыли"/>
      <sheetName val="IN_BS_(ф)"/>
      <sheetName val="ПДР ООО &quot;Юкос ФБЦ&quot;"/>
      <sheetName val="1 Общая информация"/>
      <sheetName val="Assumptions"/>
      <sheetName val="стр.627"/>
      <sheetName val="Баланс_год"/>
      <sheetName val="Форма№2"/>
      <sheetName val="База"/>
      <sheetName val="?????????"/>
      <sheetName val="Параметры"/>
      <sheetName val="июль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rem"/>
      <sheetName val="БДДС month (ф)"/>
      <sheetName val="БДДС month (п)"/>
      <sheetName val="Взз"/>
      <sheetName val="rozvaha"/>
      <sheetName val="U1.20.1 lead"/>
      <sheetName val="BEX_Income_Tax"/>
      <sheetName val="Движение по месяцам"/>
      <sheetName val="ставки"/>
      <sheetName val="ф.15"/>
      <sheetName val="Цехи КМК"/>
      <sheetName val="Контроль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чие"/>
      <sheetName val="Ктер(одност)"/>
      <sheetName val=" Крег"/>
      <sheetName val=" Ктер"/>
      <sheetName val="население"/>
      <sheetName val="сетевые"/>
      <sheetName val="Объемы"/>
      <sheetName val="коэфф"/>
      <sheetName val="факторы"/>
      <sheetName val="Заявка+бюджет"/>
      <sheetName val="Цехи КМК"/>
    </sheetNames>
    <sheetDataSet>
      <sheetData sheetId="0" refreshError="1"/>
      <sheetData sheetId="1">
        <row r="8">
          <cell r="G8">
            <v>1.06</v>
          </cell>
        </row>
      </sheetData>
      <sheetData sheetId="2" refreshError="1"/>
      <sheetData sheetId="3">
        <row r="29">
          <cell r="G29">
            <v>955.83379434756466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24560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ДОЛЛАРЫ"/>
      <sheetName val="Расчет_ЕВРО"/>
      <sheetName val="Расчет_РУБЛИ"/>
      <sheetName val="Движение по месяцам"/>
      <sheetName val="Затраты"/>
      <sheetName val="Проверка"/>
      <sheetName val="Движение по кварталам"/>
      <sheetName val="Цехи КМК"/>
      <sheetName val="сортамент"/>
      <sheetName val="Справочники"/>
      <sheetName val="Главная"/>
      <sheetName val="14 Итоги"/>
      <sheetName val="7 Кредит"/>
      <sheetName val="230-240"/>
      <sheetName val="КлассНКМК"/>
      <sheetName val="Контрагенты"/>
      <sheetName val="план"/>
      <sheetName val="Россия-экспорт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Лист4"/>
      <sheetName val="Факт"/>
      <sheetName val="т17мб(шаблон)"/>
      <sheetName val="АНАЛИТ"/>
      <sheetName val="База"/>
      <sheetName val="кварталы"/>
      <sheetName val="check"/>
      <sheetName val="Настройки"/>
      <sheetName val="Справочник"/>
      <sheetName val="950-959 исх"/>
      <sheetName val="2001"/>
      <sheetName val="Ф5_97"/>
      <sheetName val="Описание"/>
      <sheetName val="KPI"/>
      <sheetName val="январь"/>
      <sheetName val="NTMK sales FRT"/>
      <sheetName val="Loan_Portfolio_NTMK_2004_121220"/>
      <sheetName val="02_P&amp;L"/>
      <sheetName val="Заполните"/>
      <sheetName val="полугодие"/>
      <sheetName val="Вып.П.П."/>
      <sheetName val="Контроль"/>
      <sheetName val="3-01"/>
      <sheetName val="Rem"/>
      <sheetName val="Фин план"/>
      <sheetName val="Нормы"/>
    </sheetNames>
    <sheetDataSet>
      <sheetData sheetId="0">
        <row r="203">
          <cell r="AZ203">
            <v>150228.67729000002</v>
          </cell>
        </row>
      </sheetData>
      <sheetData sheetId="1"/>
      <sheetData sheetId="2">
        <row r="203">
          <cell r="AZ203">
            <v>150228.67729000002</v>
          </cell>
        </row>
      </sheetData>
      <sheetData sheetId="3" refreshError="1">
        <row r="203">
          <cell r="AZ203">
            <v>150228.67729000002</v>
          </cell>
        </row>
      </sheetData>
      <sheetData sheetId="4">
        <row r="203">
          <cell r="AZ203">
            <v>150228.67729000002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07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Главная"/>
      <sheetName val="Движение по месяцам"/>
      <sheetName val="950-959 исх"/>
      <sheetName val="АНАЛИТ"/>
      <sheetName val=""/>
      <sheetName val="январь"/>
      <sheetName val="Balance Sheet"/>
      <sheetName val="сортамент"/>
      <sheetName val="БДДС month (ф)"/>
      <sheetName val="БДДС month (п)"/>
      <sheetName val="Рабочий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КлассЗСМК"/>
      <sheetName val="Комментарии"/>
      <sheetName val="Цехи КМК"/>
      <sheetName val="план"/>
      <sheetName val="Цены"/>
      <sheetName val="СводЕАХ"/>
      <sheetName val="Реестр 26.11.08"/>
      <sheetName val="Info"/>
      <sheetName val="Россия-экспорт"/>
      <sheetName val="Корректирующие Таблицы"/>
      <sheetName val="Заполните"/>
      <sheetName val="Факт"/>
      <sheetName val="бюджет"/>
      <sheetName val="отчет"/>
      <sheetName val="виды затрат по командировкам"/>
      <sheetName val="Цеховые"/>
      <sheetName val="Центральные"/>
      <sheetName val="Откл. по фин. рез"/>
      <sheetName val="сводная"/>
      <sheetName val="База"/>
      <sheetName val="Лист2"/>
      <sheetName val="Справочники"/>
      <sheetName val="ТОРО 2009"/>
      <sheetName val="Взз"/>
      <sheetName val="станции дороги"/>
      <sheetName val="Контроль"/>
      <sheetName val="ФИНПЛАН"/>
      <sheetName val="2 Параметры"/>
      <sheetName val="ТОРОянв"/>
      <sheetName val="Кредиты"/>
      <sheetName val="Справочник дат"/>
      <sheetName val="Предприятия"/>
      <sheetName val="Контрагенты"/>
      <sheetName val="виды затрат по услугам"/>
      <sheetName val="Сводная по цехам"/>
      <sheetName val="setup"/>
      <sheetName val="отчет_06"/>
      <sheetName val="ЦФО"/>
      <sheetName val="15"/>
      <sheetName val="Материалы СЦ"/>
      <sheetName val="U1.20.1 lead"/>
      <sheetName val="Assumptions"/>
    </sheetNames>
    <sheetDataSet>
      <sheetData sheetId="0" refreshError="1">
        <row r="56">
          <cell r="I5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4"/>
  <sheetViews>
    <sheetView tabSelected="1" view="pageBreakPreview" zoomScale="75" zoomScaleNormal="75" workbookViewId="0">
      <selection activeCell="J22" sqref="J22"/>
    </sheetView>
  </sheetViews>
  <sheetFormatPr defaultRowHeight="15.75"/>
  <cols>
    <col min="1" max="1" width="4.28515625" style="1" customWidth="1"/>
    <col min="2" max="2" width="30.140625" style="1" customWidth="1"/>
    <col min="3" max="4" width="17.7109375" style="1" customWidth="1"/>
    <col min="5" max="5" width="32.28515625" style="1" customWidth="1"/>
    <col min="6" max="6" width="25.7109375" style="1" customWidth="1"/>
    <col min="7" max="7" width="12" style="1" customWidth="1"/>
    <col min="8" max="8" width="9.28515625" style="1" customWidth="1"/>
    <col min="9" max="9" width="13.28515625" style="1" customWidth="1"/>
    <col min="10" max="10" width="10.140625" style="1" customWidth="1"/>
    <col min="11" max="11" width="11.28515625" style="1" customWidth="1"/>
    <col min="12" max="12" width="11" style="1" customWidth="1"/>
    <col min="13" max="13" width="10.85546875" style="1" customWidth="1"/>
    <col min="14" max="14" width="10.5703125" style="1" customWidth="1"/>
    <col min="15" max="16" width="11.5703125" style="1" customWidth="1"/>
    <col min="17" max="17" width="27.140625" style="1" customWidth="1"/>
    <col min="18" max="18" width="10" style="1" customWidth="1"/>
    <col min="19" max="19" width="13.5703125" style="1" customWidth="1"/>
    <col min="20" max="20" width="10" style="1" customWidth="1"/>
    <col min="21" max="261" width="9.140625" style="1"/>
    <col min="262" max="262" width="4.28515625" style="1" customWidth="1"/>
    <col min="263" max="263" width="37.5703125" style="1" customWidth="1"/>
    <col min="264" max="264" width="21.28515625" style="1" customWidth="1"/>
    <col min="265" max="265" width="13.28515625" style="1" customWidth="1"/>
    <col min="266" max="272" width="9.140625" style="1"/>
    <col min="273" max="273" width="30.140625" style="1" customWidth="1"/>
    <col min="274" max="276" width="10.5703125" style="1" customWidth="1"/>
    <col min="277" max="517" width="9.140625" style="1"/>
    <col min="518" max="518" width="4.28515625" style="1" customWidth="1"/>
    <col min="519" max="519" width="37.5703125" style="1" customWidth="1"/>
    <col min="520" max="520" width="21.28515625" style="1" customWidth="1"/>
    <col min="521" max="521" width="13.28515625" style="1" customWidth="1"/>
    <col min="522" max="528" width="9.140625" style="1"/>
    <col min="529" max="529" width="30.140625" style="1" customWidth="1"/>
    <col min="530" max="532" width="10.5703125" style="1" customWidth="1"/>
    <col min="533" max="773" width="9.140625" style="1"/>
    <col min="774" max="774" width="4.28515625" style="1" customWidth="1"/>
    <col min="775" max="775" width="37.5703125" style="1" customWidth="1"/>
    <col min="776" max="776" width="21.28515625" style="1" customWidth="1"/>
    <col min="777" max="777" width="13.28515625" style="1" customWidth="1"/>
    <col min="778" max="784" width="9.140625" style="1"/>
    <col min="785" max="785" width="30.140625" style="1" customWidth="1"/>
    <col min="786" max="788" width="10.5703125" style="1" customWidth="1"/>
    <col min="789" max="1029" width="9.140625" style="1"/>
    <col min="1030" max="1030" width="4.28515625" style="1" customWidth="1"/>
    <col min="1031" max="1031" width="37.5703125" style="1" customWidth="1"/>
    <col min="1032" max="1032" width="21.28515625" style="1" customWidth="1"/>
    <col min="1033" max="1033" width="13.28515625" style="1" customWidth="1"/>
    <col min="1034" max="1040" width="9.140625" style="1"/>
    <col min="1041" max="1041" width="30.140625" style="1" customWidth="1"/>
    <col min="1042" max="1044" width="10.5703125" style="1" customWidth="1"/>
    <col min="1045" max="1285" width="9.140625" style="1"/>
    <col min="1286" max="1286" width="4.28515625" style="1" customWidth="1"/>
    <col min="1287" max="1287" width="37.5703125" style="1" customWidth="1"/>
    <col min="1288" max="1288" width="21.28515625" style="1" customWidth="1"/>
    <col min="1289" max="1289" width="13.28515625" style="1" customWidth="1"/>
    <col min="1290" max="1296" width="9.140625" style="1"/>
    <col min="1297" max="1297" width="30.140625" style="1" customWidth="1"/>
    <col min="1298" max="1300" width="10.5703125" style="1" customWidth="1"/>
    <col min="1301" max="1541" width="9.140625" style="1"/>
    <col min="1542" max="1542" width="4.28515625" style="1" customWidth="1"/>
    <col min="1543" max="1543" width="37.5703125" style="1" customWidth="1"/>
    <col min="1544" max="1544" width="21.28515625" style="1" customWidth="1"/>
    <col min="1545" max="1545" width="13.28515625" style="1" customWidth="1"/>
    <col min="1546" max="1552" width="9.140625" style="1"/>
    <col min="1553" max="1553" width="30.140625" style="1" customWidth="1"/>
    <col min="1554" max="1556" width="10.5703125" style="1" customWidth="1"/>
    <col min="1557" max="1797" width="9.140625" style="1"/>
    <col min="1798" max="1798" width="4.28515625" style="1" customWidth="1"/>
    <col min="1799" max="1799" width="37.5703125" style="1" customWidth="1"/>
    <col min="1800" max="1800" width="21.28515625" style="1" customWidth="1"/>
    <col min="1801" max="1801" width="13.28515625" style="1" customWidth="1"/>
    <col min="1802" max="1808" width="9.140625" style="1"/>
    <col min="1809" max="1809" width="30.140625" style="1" customWidth="1"/>
    <col min="1810" max="1812" width="10.5703125" style="1" customWidth="1"/>
    <col min="1813" max="2053" width="9.140625" style="1"/>
    <col min="2054" max="2054" width="4.28515625" style="1" customWidth="1"/>
    <col min="2055" max="2055" width="37.5703125" style="1" customWidth="1"/>
    <col min="2056" max="2056" width="21.28515625" style="1" customWidth="1"/>
    <col min="2057" max="2057" width="13.28515625" style="1" customWidth="1"/>
    <col min="2058" max="2064" width="9.140625" style="1"/>
    <col min="2065" max="2065" width="30.140625" style="1" customWidth="1"/>
    <col min="2066" max="2068" width="10.5703125" style="1" customWidth="1"/>
    <col min="2069" max="2309" width="9.140625" style="1"/>
    <col min="2310" max="2310" width="4.28515625" style="1" customWidth="1"/>
    <col min="2311" max="2311" width="37.5703125" style="1" customWidth="1"/>
    <col min="2312" max="2312" width="21.28515625" style="1" customWidth="1"/>
    <col min="2313" max="2313" width="13.28515625" style="1" customWidth="1"/>
    <col min="2314" max="2320" width="9.140625" style="1"/>
    <col min="2321" max="2321" width="30.140625" style="1" customWidth="1"/>
    <col min="2322" max="2324" width="10.5703125" style="1" customWidth="1"/>
    <col min="2325" max="2565" width="9.140625" style="1"/>
    <col min="2566" max="2566" width="4.28515625" style="1" customWidth="1"/>
    <col min="2567" max="2567" width="37.5703125" style="1" customWidth="1"/>
    <col min="2568" max="2568" width="21.28515625" style="1" customWidth="1"/>
    <col min="2569" max="2569" width="13.28515625" style="1" customWidth="1"/>
    <col min="2570" max="2576" width="9.140625" style="1"/>
    <col min="2577" max="2577" width="30.140625" style="1" customWidth="1"/>
    <col min="2578" max="2580" width="10.5703125" style="1" customWidth="1"/>
    <col min="2581" max="2821" width="9.140625" style="1"/>
    <col min="2822" max="2822" width="4.28515625" style="1" customWidth="1"/>
    <col min="2823" max="2823" width="37.5703125" style="1" customWidth="1"/>
    <col min="2824" max="2824" width="21.28515625" style="1" customWidth="1"/>
    <col min="2825" max="2825" width="13.28515625" style="1" customWidth="1"/>
    <col min="2826" max="2832" width="9.140625" style="1"/>
    <col min="2833" max="2833" width="30.140625" style="1" customWidth="1"/>
    <col min="2834" max="2836" width="10.5703125" style="1" customWidth="1"/>
    <col min="2837" max="3077" width="9.140625" style="1"/>
    <col min="3078" max="3078" width="4.28515625" style="1" customWidth="1"/>
    <col min="3079" max="3079" width="37.5703125" style="1" customWidth="1"/>
    <col min="3080" max="3080" width="21.28515625" style="1" customWidth="1"/>
    <col min="3081" max="3081" width="13.28515625" style="1" customWidth="1"/>
    <col min="3082" max="3088" width="9.140625" style="1"/>
    <col min="3089" max="3089" width="30.140625" style="1" customWidth="1"/>
    <col min="3090" max="3092" width="10.5703125" style="1" customWidth="1"/>
    <col min="3093" max="3333" width="9.140625" style="1"/>
    <col min="3334" max="3334" width="4.28515625" style="1" customWidth="1"/>
    <col min="3335" max="3335" width="37.5703125" style="1" customWidth="1"/>
    <col min="3336" max="3336" width="21.28515625" style="1" customWidth="1"/>
    <col min="3337" max="3337" width="13.28515625" style="1" customWidth="1"/>
    <col min="3338" max="3344" width="9.140625" style="1"/>
    <col min="3345" max="3345" width="30.140625" style="1" customWidth="1"/>
    <col min="3346" max="3348" width="10.5703125" style="1" customWidth="1"/>
    <col min="3349" max="3589" width="9.140625" style="1"/>
    <col min="3590" max="3590" width="4.28515625" style="1" customWidth="1"/>
    <col min="3591" max="3591" width="37.5703125" style="1" customWidth="1"/>
    <col min="3592" max="3592" width="21.28515625" style="1" customWidth="1"/>
    <col min="3593" max="3593" width="13.28515625" style="1" customWidth="1"/>
    <col min="3594" max="3600" width="9.140625" style="1"/>
    <col min="3601" max="3601" width="30.140625" style="1" customWidth="1"/>
    <col min="3602" max="3604" width="10.5703125" style="1" customWidth="1"/>
    <col min="3605" max="3845" width="9.140625" style="1"/>
    <col min="3846" max="3846" width="4.28515625" style="1" customWidth="1"/>
    <col min="3847" max="3847" width="37.5703125" style="1" customWidth="1"/>
    <col min="3848" max="3848" width="21.28515625" style="1" customWidth="1"/>
    <col min="3849" max="3849" width="13.28515625" style="1" customWidth="1"/>
    <col min="3850" max="3856" width="9.140625" style="1"/>
    <col min="3857" max="3857" width="30.140625" style="1" customWidth="1"/>
    <col min="3858" max="3860" width="10.5703125" style="1" customWidth="1"/>
    <col min="3861" max="4101" width="9.140625" style="1"/>
    <col min="4102" max="4102" width="4.28515625" style="1" customWidth="1"/>
    <col min="4103" max="4103" width="37.5703125" style="1" customWidth="1"/>
    <col min="4104" max="4104" width="21.28515625" style="1" customWidth="1"/>
    <col min="4105" max="4105" width="13.28515625" style="1" customWidth="1"/>
    <col min="4106" max="4112" width="9.140625" style="1"/>
    <col min="4113" max="4113" width="30.140625" style="1" customWidth="1"/>
    <col min="4114" max="4116" width="10.5703125" style="1" customWidth="1"/>
    <col min="4117" max="4357" width="9.140625" style="1"/>
    <col min="4358" max="4358" width="4.28515625" style="1" customWidth="1"/>
    <col min="4359" max="4359" width="37.5703125" style="1" customWidth="1"/>
    <col min="4360" max="4360" width="21.28515625" style="1" customWidth="1"/>
    <col min="4361" max="4361" width="13.28515625" style="1" customWidth="1"/>
    <col min="4362" max="4368" width="9.140625" style="1"/>
    <col min="4369" max="4369" width="30.140625" style="1" customWidth="1"/>
    <col min="4370" max="4372" width="10.5703125" style="1" customWidth="1"/>
    <col min="4373" max="4613" width="9.140625" style="1"/>
    <col min="4614" max="4614" width="4.28515625" style="1" customWidth="1"/>
    <col min="4615" max="4615" width="37.5703125" style="1" customWidth="1"/>
    <col min="4616" max="4616" width="21.28515625" style="1" customWidth="1"/>
    <col min="4617" max="4617" width="13.28515625" style="1" customWidth="1"/>
    <col min="4618" max="4624" width="9.140625" style="1"/>
    <col min="4625" max="4625" width="30.140625" style="1" customWidth="1"/>
    <col min="4626" max="4628" width="10.5703125" style="1" customWidth="1"/>
    <col min="4629" max="4869" width="9.140625" style="1"/>
    <col min="4870" max="4870" width="4.28515625" style="1" customWidth="1"/>
    <col min="4871" max="4871" width="37.5703125" style="1" customWidth="1"/>
    <col min="4872" max="4872" width="21.28515625" style="1" customWidth="1"/>
    <col min="4873" max="4873" width="13.28515625" style="1" customWidth="1"/>
    <col min="4874" max="4880" width="9.140625" style="1"/>
    <col min="4881" max="4881" width="30.140625" style="1" customWidth="1"/>
    <col min="4882" max="4884" width="10.5703125" style="1" customWidth="1"/>
    <col min="4885" max="5125" width="9.140625" style="1"/>
    <col min="5126" max="5126" width="4.28515625" style="1" customWidth="1"/>
    <col min="5127" max="5127" width="37.5703125" style="1" customWidth="1"/>
    <col min="5128" max="5128" width="21.28515625" style="1" customWidth="1"/>
    <col min="5129" max="5129" width="13.28515625" style="1" customWidth="1"/>
    <col min="5130" max="5136" width="9.140625" style="1"/>
    <col min="5137" max="5137" width="30.140625" style="1" customWidth="1"/>
    <col min="5138" max="5140" width="10.5703125" style="1" customWidth="1"/>
    <col min="5141" max="5381" width="9.140625" style="1"/>
    <col min="5382" max="5382" width="4.28515625" style="1" customWidth="1"/>
    <col min="5383" max="5383" width="37.5703125" style="1" customWidth="1"/>
    <col min="5384" max="5384" width="21.28515625" style="1" customWidth="1"/>
    <col min="5385" max="5385" width="13.28515625" style="1" customWidth="1"/>
    <col min="5386" max="5392" width="9.140625" style="1"/>
    <col min="5393" max="5393" width="30.140625" style="1" customWidth="1"/>
    <col min="5394" max="5396" width="10.5703125" style="1" customWidth="1"/>
    <col min="5397" max="5637" width="9.140625" style="1"/>
    <col min="5638" max="5638" width="4.28515625" style="1" customWidth="1"/>
    <col min="5639" max="5639" width="37.5703125" style="1" customWidth="1"/>
    <col min="5640" max="5640" width="21.28515625" style="1" customWidth="1"/>
    <col min="5641" max="5641" width="13.28515625" style="1" customWidth="1"/>
    <col min="5642" max="5648" width="9.140625" style="1"/>
    <col min="5649" max="5649" width="30.140625" style="1" customWidth="1"/>
    <col min="5650" max="5652" width="10.5703125" style="1" customWidth="1"/>
    <col min="5653" max="5893" width="9.140625" style="1"/>
    <col min="5894" max="5894" width="4.28515625" style="1" customWidth="1"/>
    <col min="5895" max="5895" width="37.5703125" style="1" customWidth="1"/>
    <col min="5896" max="5896" width="21.28515625" style="1" customWidth="1"/>
    <col min="5897" max="5897" width="13.28515625" style="1" customWidth="1"/>
    <col min="5898" max="5904" width="9.140625" style="1"/>
    <col min="5905" max="5905" width="30.140625" style="1" customWidth="1"/>
    <col min="5906" max="5908" width="10.5703125" style="1" customWidth="1"/>
    <col min="5909" max="6149" width="9.140625" style="1"/>
    <col min="6150" max="6150" width="4.28515625" style="1" customWidth="1"/>
    <col min="6151" max="6151" width="37.5703125" style="1" customWidth="1"/>
    <col min="6152" max="6152" width="21.28515625" style="1" customWidth="1"/>
    <col min="6153" max="6153" width="13.28515625" style="1" customWidth="1"/>
    <col min="6154" max="6160" width="9.140625" style="1"/>
    <col min="6161" max="6161" width="30.140625" style="1" customWidth="1"/>
    <col min="6162" max="6164" width="10.5703125" style="1" customWidth="1"/>
    <col min="6165" max="6405" width="9.140625" style="1"/>
    <col min="6406" max="6406" width="4.28515625" style="1" customWidth="1"/>
    <col min="6407" max="6407" width="37.5703125" style="1" customWidth="1"/>
    <col min="6408" max="6408" width="21.28515625" style="1" customWidth="1"/>
    <col min="6409" max="6409" width="13.28515625" style="1" customWidth="1"/>
    <col min="6410" max="6416" width="9.140625" style="1"/>
    <col min="6417" max="6417" width="30.140625" style="1" customWidth="1"/>
    <col min="6418" max="6420" width="10.5703125" style="1" customWidth="1"/>
    <col min="6421" max="6661" width="9.140625" style="1"/>
    <col min="6662" max="6662" width="4.28515625" style="1" customWidth="1"/>
    <col min="6663" max="6663" width="37.5703125" style="1" customWidth="1"/>
    <col min="6664" max="6664" width="21.28515625" style="1" customWidth="1"/>
    <col min="6665" max="6665" width="13.28515625" style="1" customWidth="1"/>
    <col min="6666" max="6672" width="9.140625" style="1"/>
    <col min="6673" max="6673" width="30.140625" style="1" customWidth="1"/>
    <col min="6674" max="6676" width="10.5703125" style="1" customWidth="1"/>
    <col min="6677" max="6917" width="9.140625" style="1"/>
    <col min="6918" max="6918" width="4.28515625" style="1" customWidth="1"/>
    <col min="6919" max="6919" width="37.5703125" style="1" customWidth="1"/>
    <col min="6920" max="6920" width="21.28515625" style="1" customWidth="1"/>
    <col min="6921" max="6921" width="13.28515625" style="1" customWidth="1"/>
    <col min="6922" max="6928" width="9.140625" style="1"/>
    <col min="6929" max="6929" width="30.140625" style="1" customWidth="1"/>
    <col min="6930" max="6932" width="10.5703125" style="1" customWidth="1"/>
    <col min="6933" max="7173" width="9.140625" style="1"/>
    <col min="7174" max="7174" width="4.28515625" style="1" customWidth="1"/>
    <col min="7175" max="7175" width="37.5703125" style="1" customWidth="1"/>
    <col min="7176" max="7176" width="21.28515625" style="1" customWidth="1"/>
    <col min="7177" max="7177" width="13.28515625" style="1" customWidth="1"/>
    <col min="7178" max="7184" width="9.140625" style="1"/>
    <col min="7185" max="7185" width="30.140625" style="1" customWidth="1"/>
    <col min="7186" max="7188" width="10.5703125" style="1" customWidth="1"/>
    <col min="7189" max="7429" width="9.140625" style="1"/>
    <col min="7430" max="7430" width="4.28515625" style="1" customWidth="1"/>
    <col min="7431" max="7431" width="37.5703125" style="1" customWidth="1"/>
    <col min="7432" max="7432" width="21.28515625" style="1" customWidth="1"/>
    <col min="7433" max="7433" width="13.28515625" style="1" customWidth="1"/>
    <col min="7434" max="7440" width="9.140625" style="1"/>
    <col min="7441" max="7441" width="30.140625" style="1" customWidth="1"/>
    <col min="7442" max="7444" width="10.5703125" style="1" customWidth="1"/>
    <col min="7445" max="7685" width="9.140625" style="1"/>
    <col min="7686" max="7686" width="4.28515625" style="1" customWidth="1"/>
    <col min="7687" max="7687" width="37.5703125" style="1" customWidth="1"/>
    <col min="7688" max="7688" width="21.28515625" style="1" customWidth="1"/>
    <col min="7689" max="7689" width="13.28515625" style="1" customWidth="1"/>
    <col min="7690" max="7696" width="9.140625" style="1"/>
    <col min="7697" max="7697" width="30.140625" style="1" customWidth="1"/>
    <col min="7698" max="7700" width="10.5703125" style="1" customWidth="1"/>
    <col min="7701" max="7941" width="9.140625" style="1"/>
    <col min="7942" max="7942" width="4.28515625" style="1" customWidth="1"/>
    <col min="7943" max="7943" width="37.5703125" style="1" customWidth="1"/>
    <col min="7944" max="7944" width="21.28515625" style="1" customWidth="1"/>
    <col min="7945" max="7945" width="13.28515625" style="1" customWidth="1"/>
    <col min="7946" max="7952" width="9.140625" style="1"/>
    <col min="7953" max="7953" width="30.140625" style="1" customWidth="1"/>
    <col min="7954" max="7956" width="10.5703125" style="1" customWidth="1"/>
    <col min="7957" max="8197" width="9.140625" style="1"/>
    <col min="8198" max="8198" width="4.28515625" style="1" customWidth="1"/>
    <col min="8199" max="8199" width="37.5703125" style="1" customWidth="1"/>
    <col min="8200" max="8200" width="21.28515625" style="1" customWidth="1"/>
    <col min="8201" max="8201" width="13.28515625" style="1" customWidth="1"/>
    <col min="8202" max="8208" width="9.140625" style="1"/>
    <col min="8209" max="8209" width="30.140625" style="1" customWidth="1"/>
    <col min="8210" max="8212" width="10.5703125" style="1" customWidth="1"/>
    <col min="8213" max="8453" width="9.140625" style="1"/>
    <col min="8454" max="8454" width="4.28515625" style="1" customWidth="1"/>
    <col min="8455" max="8455" width="37.5703125" style="1" customWidth="1"/>
    <col min="8456" max="8456" width="21.28515625" style="1" customWidth="1"/>
    <col min="8457" max="8457" width="13.28515625" style="1" customWidth="1"/>
    <col min="8458" max="8464" width="9.140625" style="1"/>
    <col min="8465" max="8465" width="30.140625" style="1" customWidth="1"/>
    <col min="8466" max="8468" width="10.5703125" style="1" customWidth="1"/>
    <col min="8469" max="8709" width="9.140625" style="1"/>
    <col min="8710" max="8710" width="4.28515625" style="1" customWidth="1"/>
    <col min="8711" max="8711" width="37.5703125" style="1" customWidth="1"/>
    <col min="8712" max="8712" width="21.28515625" style="1" customWidth="1"/>
    <col min="8713" max="8713" width="13.28515625" style="1" customWidth="1"/>
    <col min="8714" max="8720" width="9.140625" style="1"/>
    <col min="8721" max="8721" width="30.140625" style="1" customWidth="1"/>
    <col min="8722" max="8724" width="10.5703125" style="1" customWidth="1"/>
    <col min="8725" max="8965" width="9.140625" style="1"/>
    <col min="8966" max="8966" width="4.28515625" style="1" customWidth="1"/>
    <col min="8967" max="8967" width="37.5703125" style="1" customWidth="1"/>
    <col min="8968" max="8968" width="21.28515625" style="1" customWidth="1"/>
    <col min="8969" max="8969" width="13.28515625" style="1" customWidth="1"/>
    <col min="8970" max="8976" width="9.140625" style="1"/>
    <col min="8977" max="8977" width="30.140625" style="1" customWidth="1"/>
    <col min="8978" max="8980" width="10.5703125" style="1" customWidth="1"/>
    <col min="8981" max="9221" width="9.140625" style="1"/>
    <col min="9222" max="9222" width="4.28515625" style="1" customWidth="1"/>
    <col min="9223" max="9223" width="37.5703125" style="1" customWidth="1"/>
    <col min="9224" max="9224" width="21.28515625" style="1" customWidth="1"/>
    <col min="9225" max="9225" width="13.28515625" style="1" customWidth="1"/>
    <col min="9226" max="9232" width="9.140625" style="1"/>
    <col min="9233" max="9233" width="30.140625" style="1" customWidth="1"/>
    <col min="9234" max="9236" width="10.5703125" style="1" customWidth="1"/>
    <col min="9237" max="9477" width="9.140625" style="1"/>
    <col min="9478" max="9478" width="4.28515625" style="1" customWidth="1"/>
    <col min="9479" max="9479" width="37.5703125" style="1" customWidth="1"/>
    <col min="9480" max="9480" width="21.28515625" style="1" customWidth="1"/>
    <col min="9481" max="9481" width="13.28515625" style="1" customWidth="1"/>
    <col min="9482" max="9488" width="9.140625" style="1"/>
    <col min="9489" max="9489" width="30.140625" style="1" customWidth="1"/>
    <col min="9490" max="9492" width="10.5703125" style="1" customWidth="1"/>
    <col min="9493" max="9733" width="9.140625" style="1"/>
    <col min="9734" max="9734" width="4.28515625" style="1" customWidth="1"/>
    <col min="9735" max="9735" width="37.5703125" style="1" customWidth="1"/>
    <col min="9736" max="9736" width="21.28515625" style="1" customWidth="1"/>
    <col min="9737" max="9737" width="13.28515625" style="1" customWidth="1"/>
    <col min="9738" max="9744" width="9.140625" style="1"/>
    <col min="9745" max="9745" width="30.140625" style="1" customWidth="1"/>
    <col min="9746" max="9748" width="10.5703125" style="1" customWidth="1"/>
    <col min="9749" max="9989" width="9.140625" style="1"/>
    <col min="9990" max="9990" width="4.28515625" style="1" customWidth="1"/>
    <col min="9991" max="9991" width="37.5703125" style="1" customWidth="1"/>
    <col min="9992" max="9992" width="21.28515625" style="1" customWidth="1"/>
    <col min="9993" max="9993" width="13.28515625" style="1" customWidth="1"/>
    <col min="9994" max="10000" width="9.140625" style="1"/>
    <col min="10001" max="10001" width="30.140625" style="1" customWidth="1"/>
    <col min="10002" max="10004" width="10.5703125" style="1" customWidth="1"/>
    <col min="10005" max="10245" width="9.140625" style="1"/>
    <col min="10246" max="10246" width="4.28515625" style="1" customWidth="1"/>
    <col min="10247" max="10247" width="37.5703125" style="1" customWidth="1"/>
    <col min="10248" max="10248" width="21.28515625" style="1" customWidth="1"/>
    <col min="10249" max="10249" width="13.28515625" style="1" customWidth="1"/>
    <col min="10250" max="10256" width="9.140625" style="1"/>
    <col min="10257" max="10257" width="30.140625" style="1" customWidth="1"/>
    <col min="10258" max="10260" width="10.5703125" style="1" customWidth="1"/>
    <col min="10261" max="10501" width="9.140625" style="1"/>
    <col min="10502" max="10502" width="4.28515625" style="1" customWidth="1"/>
    <col min="10503" max="10503" width="37.5703125" style="1" customWidth="1"/>
    <col min="10504" max="10504" width="21.28515625" style="1" customWidth="1"/>
    <col min="10505" max="10505" width="13.28515625" style="1" customWidth="1"/>
    <col min="10506" max="10512" width="9.140625" style="1"/>
    <col min="10513" max="10513" width="30.140625" style="1" customWidth="1"/>
    <col min="10514" max="10516" width="10.5703125" style="1" customWidth="1"/>
    <col min="10517" max="10757" width="9.140625" style="1"/>
    <col min="10758" max="10758" width="4.28515625" style="1" customWidth="1"/>
    <col min="10759" max="10759" width="37.5703125" style="1" customWidth="1"/>
    <col min="10760" max="10760" width="21.28515625" style="1" customWidth="1"/>
    <col min="10761" max="10761" width="13.28515625" style="1" customWidth="1"/>
    <col min="10762" max="10768" width="9.140625" style="1"/>
    <col min="10769" max="10769" width="30.140625" style="1" customWidth="1"/>
    <col min="10770" max="10772" width="10.5703125" style="1" customWidth="1"/>
    <col min="10773" max="11013" width="9.140625" style="1"/>
    <col min="11014" max="11014" width="4.28515625" style="1" customWidth="1"/>
    <col min="11015" max="11015" width="37.5703125" style="1" customWidth="1"/>
    <col min="11016" max="11016" width="21.28515625" style="1" customWidth="1"/>
    <col min="11017" max="11017" width="13.28515625" style="1" customWidth="1"/>
    <col min="11018" max="11024" width="9.140625" style="1"/>
    <col min="11025" max="11025" width="30.140625" style="1" customWidth="1"/>
    <col min="11026" max="11028" width="10.5703125" style="1" customWidth="1"/>
    <col min="11029" max="11269" width="9.140625" style="1"/>
    <col min="11270" max="11270" width="4.28515625" style="1" customWidth="1"/>
    <col min="11271" max="11271" width="37.5703125" style="1" customWidth="1"/>
    <col min="11272" max="11272" width="21.28515625" style="1" customWidth="1"/>
    <col min="11273" max="11273" width="13.28515625" style="1" customWidth="1"/>
    <col min="11274" max="11280" width="9.140625" style="1"/>
    <col min="11281" max="11281" width="30.140625" style="1" customWidth="1"/>
    <col min="11282" max="11284" width="10.5703125" style="1" customWidth="1"/>
    <col min="11285" max="11525" width="9.140625" style="1"/>
    <col min="11526" max="11526" width="4.28515625" style="1" customWidth="1"/>
    <col min="11527" max="11527" width="37.5703125" style="1" customWidth="1"/>
    <col min="11528" max="11528" width="21.28515625" style="1" customWidth="1"/>
    <col min="11529" max="11529" width="13.28515625" style="1" customWidth="1"/>
    <col min="11530" max="11536" width="9.140625" style="1"/>
    <col min="11537" max="11537" width="30.140625" style="1" customWidth="1"/>
    <col min="11538" max="11540" width="10.5703125" style="1" customWidth="1"/>
    <col min="11541" max="11781" width="9.140625" style="1"/>
    <col min="11782" max="11782" width="4.28515625" style="1" customWidth="1"/>
    <col min="11783" max="11783" width="37.5703125" style="1" customWidth="1"/>
    <col min="11784" max="11784" width="21.28515625" style="1" customWidth="1"/>
    <col min="11785" max="11785" width="13.28515625" style="1" customWidth="1"/>
    <col min="11786" max="11792" width="9.140625" style="1"/>
    <col min="11793" max="11793" width="30.140625" style="1" customWidth="1"/>
    <col min="11794" max="11796" width="10.5703125" style="1" customWidth="1"/>
    <col min="11797" max="12037" width="9.140625" style="1"/>
    <col min="12038" max="12038" width="4.28515625" style="1" customWidth="1"/>
    <col min="12039" max="12039" width="37.5703125" style="1" customWidth="1"/>
    <col min="12040" max="12040" width="21.28515625" style="1" customWidth="1"/>
    <col min="12041" max="12041" width="13.28515625" style="1" customWidth="1"/>
    <col min="12042" max="12048" width="9.140625" style="1"/>
    <col min="12049" max="12049" width="30.140625" style="1" customWidth="1"/>
    <col min="12050" max="12052" width="10.5703125" style="1" customWidth="1"/>
    <col min="12053" max="12293" width="9.140625" style="1"/>
    <col min="12294" max="12294" width="4.28515625" style="1" customWidth="1"/>
    <col min="12295" max="12295" width="37.5703125" style="1" customWidth="1"/>
    <col min="12296" max="12296" width="21.28515625" style="1" customWidth="1"/>
    <col min="12297" max="12297" width="13.28515625" style="1" customWidth="1"/>
    <col min="12298" max="12304" width="9.140625" style="1"/>
    <col min="12305" max="12305" width="30.140625" style="1" customWidth="1"/>
    <col min="12306" max="12308" width="10.5703125" style="1" customWidth="1"/>
    <col min="12309" max="12549" width="9.140625" style="1"/>
    <col min="12550" max="12550" width="4.28515625" style="1" customWidth="1"/>
    <col min="12551" max="12551" width="37.5703125" style="1" customWidth="1"/>
    <col min="12552" max="12552" width="21.28515625" style="1" customWidth="1"/>
    <col min="12553" max="12553" width="13.28515625" style="1" customWidth="1"/>
    <col min="12554" max="12560" width="9.140625" style="1"/>
    <col min="12561" max="12561" width="30.140625" style="1" customWidth="1"/>
    <col min="12562" max="12564" width="10.5703125" style="1" customWidth="1"/>
    <col min="12565" max="12805" width="9.140625" style="1"/>
    <col min="12806" max="12806" width="4.28515625" style="1" customWidth="1"/>
    <col min="12807" max="12807" width="37.5703125" style="1" customWidth="1"/>
    <col min="12808" max="12808" width="21.28515625" style="1" customWidth="1"/>
    <col min="12809" max="12809" width="13.28515625" style="1" customWidth="1"/>
    <col min="12810" max="12816" width="9.140625" style="1"/>
    <col min="12817" max="12817" width="30.140625" style="1" customWidth="1"/>
    <col min="12818" max="12820" width="10.5703125" style="1" customWidth="1"/>
    <col min="12821" max="13061" width="9.140625" style="1"/>
    <col min="13062" max="13062" width="4.28515625" style="1" customWidth="1"/>
    <col min="13063" max="13063" width="37.5703125" style="1" customWidth="1"/>
    <col min="13064" max="13064" width="21.28515625" style="1" customWidth="1"/>
    <col min="13065" max="13065" width="13.28515625" style="1" customWidth="1"/>
    <col min="13066" max="13072" width="9.140625" style="1"/>
    <col min="13073" max="13073" width="30.140625" style="1" customWidth="1"/>
    <col min="13074" max="13076" width="10.5703125" style="1" customWidth="1"/>
    <col min="13077" max="13317" width="9.140625" style="1"/>
    <col min="13318" max="13318" width="4.28515625" style="1" customWidth="1"/>
    <col min="13319" max="13319" width="37.5703125" style="1" customWidth="1"/>
    <col min="13320" max="13320" width="21.28515625" style="1" customWidth="1"/>
    <col min="13321" max="13321" width="13.28515625" style="1" customWidth="1"/>
    <col min="13322" max="13328" width="9.140625" style="1"/>
    <col min="13329" max="13329" width="30.140625" style="1" customWidth="1"/>
    <col min="13330" max="13332" width="10.5703125" style="1" customWidth="1"/>
    <col min="13333" max="13573" width="9.140625" style="1"/>
    <col min="13574" max="13574" width="4.28515625" style="1" customWidth="1"/>
    <col min="13575" max="13575" width="37.5703125" style="1" customWidth="1"/>
    <col min="13576" max="13576" width="21.28515625" style="1" customWidth="1"/>
    <col min="13577" max="13577" width="13.28515625" style="1" customWidth="1"/>
    <col min="13578" max="13584" width="9.140625" style="1"/>
    <col min="13585" max="13585" width="30.140625" style="1" customWidth="1"/>
    <col min="13586" max="13588" width="10.5703125" style="1" customWidth="1"/>
    <col min="13589" max="13829" width="9.140625" style="1"/>
    <col min="13830" max="13830" width="4.28515625" style="1" customWidth="1"/>
    <col min="13831" max="13831" width="37.5703125" style="1" customWidth="1"/>
    <col min="13832" max="13832" width="21.28515625" style="1" customWidth="1"/>
    <col min="13833" max="13833" width="13.28515625" style="1" customWidth="1"/>
    <col min="13834" max="13840" width="9.140625" style="1"/>
    <col min="13841" max="13841" width="30.140625" style="1" customWidth="1"/>
    <col min="13842" max="13844" width="10.5703125" style="1" customWidth="1"/>
    <col min="13845" max="14085" width="9.140625" style="1"/>
    <col min="14086" max="14086" width="4.28515625" style="1" customWidth="1"/>
    <col min="14087" max="14087" width="37.5703125" style="1" customWidth="1"/>
    <col min="14088" max="14088" width="21.28515625" style="1" customWidth="1"/>
    <col min="14089" max="14089" width="13.28515625" style="1" customWidth="1"/>
    <col min="14090" max="14096" width="9.140625" style="1"/>
    <col min="14097" max="14097" width="30.140625" style="1" customWidth="1"/>
    <col min="14098" max="14100" width="10.5703125" style="1" customWidth="1"/>
    <col min="14101" max="14341" width="9.140625" style="1"/>
    <col min="14342" max="14342" width="4.28515625" style="1" customWidth="1"/>
    <col min="14343" max="14343" width="37.5703125" style="1" customWidth="1"/>
    <col min="14344" max="14344" width="21.28515625" style="1" customWidth="1"/>
    <col min="14345" max="14345" width="13.28515625" style="1" customWidth="1"/>
    <col min="14346" max="14352" width="9.140625" style="1"/>
    <col min="14353" max="14353" width="30.140625" style="1" customWidth="1"/>
    <col min="14354" max="14356" width="10.5703125" style="1" customWidth="1"/>
    <col min="14357" max="14597" width="9.140625" style="1"/>
    <col min="14598" max="14598" width="4.28515625" style="1" customWidth="1"/>
    <col min="14599" max="14599" width="37.5703125" style="1" customWidth="1"/>
    <col min="14600" max="14600" width="21.28515625" style="1" customWidth="1"/>
    <col min="14601" max="14601" width="13.28515625" style="1" customWidth="1"/>
    <col min="14602" max="14608" width="9.140625" style="1"/>
    <col min="14609" max="14609" width="30.140625" style="1" customWidth="1"/>
    <col min="14610" max="14612" width="10.5703125" style="1" customWidth="1"/>
    <col min="14613" max="14853" width="9.140625" style="1"/>
    <col min="14854" max="14854" width="4.28515625" style="1" customWidth="1"/>
    <col min="14855" max="14855" width="37.5703125" style="1" customWidth="1"/>
    <col min="14856" max="14856" width="21.28515625" style="1" customWidth="1"/>
    <col min="14857" max="14857" width="13.28515625" style="1" customWidth="1"/>
    <col min="14858" max="14864" width="9.140625" style="1"/>
    <col min="14865" max="14865" width="30.140625" style="1" customWidth="1"/>
    <col min="14866" max="14868" width="10.5703125" style="1" customWidth="1"/>
    <col min="14869" max="15109" width="9.140625" style="1"/>
    <col min="15110" max="15110" width="4.28515625" style="1" customWidth="1"/>
    <col min="15111" max="15111" width="37.5703125" style="1" customWidth="1"/>
    <col min="15112" max="15112" width="21.28515625" style="1" customWidth="1"/>
    <col min="15113" max="15113" width="13.28515625" style="1" customWidth="1"/>
    <col min="15114" max="15120" width="9.140625" style="1"/>
    <col min="15121" max="15121" width="30.140625" style="1" customWidth="1"/>
    <col min="15122" max="15124" width="10.5703125" style="1" customWidth="1"/>
    <col min="15125" max="15365" width="9.140625" style="1"/>
    <col min="15366" max="15366" width="4.28515625" style="1" customWidth="1"/>
    <col min="15367" max="15367" width="37.5703125" style="1" customWidth="1"/>
    <col min="15368" max="15368" width="21.28515625" style="1" customWidth="1"/>
    <col min="15369" max="15369" width="13.28515625" style="1" customWidth="1"/>
    <col min="15370" max="15376" width="9.140625" style="1"/>
    <col min="15377" max="15377" width="30.140625" style="1" customWidth="1"/>
    <col min="15378" max="15380" width="10.5703125" style="1" customWidth="1"/>
    <col min="15381" max="15621" width="9.140625" style="1"/>
    <col min="15622" max="15622" width="4.28515625" style="1" customWidth="1"/>
    <col min="15623" max="15623" width="37.5703125" style="1" customWidth="1"/>
    <col min="15624" max="15624" width="21.28515625" style="1" customWidth="1"/>
    <col min="15625" max="15625" width="13.28515625" style="1" customWidth="1"/>
    <col min="15626" max="15632" width="9.140625" style="1"/>
    <col min="15633" max="15633" width="30.140625" style="1" customWidth="1"/>
    <col min="15634" max="15636" width="10.5703125" style="1" customWidth="1"/>
    <col min="15637" max="15877" width="9.140625" style="1"/>
    <col min="15878" max="15878" width="4.28515625" style="1" customWidth="1"/>
    <col min="15879" max="15879" width="37.5703125" style="1" customWidth="1"/>
    <col min="15880" max="15880" width="21.28515625" style="1" customWidth="1"/>
    <col min="15881" max="15881" width="13.28515625" style="1" customWidth="1"/>
    <col min="15882" max="15888" width="9.140625" style="1"/>
    <col min="15889" max="15889" width="30.140625" style="1" customWidth="1"/>
    <col min="15890" max="15892" width="10.5703125" style="1" customWidth="1"/>
    <col min="15893" max="16133" width="9.140625" style="1"/>
    <col min="16134" max="16134" width="4.28515625" style="1" customWidth="1"/>
    <col min="16135" max="16135" width="37.5703125" style="1" customWidth="1"/>
    <col min="16136" max="16136" width="21.28515625" style="1" customWidth="1"/>
    <col min="16137" max="16137" width="13.28515625" style="1" customWidth="1"/>
    <col min="16138" max="16144" width="9.140625" style="1"/>
    <col min="16145" max="16145" width="30.140625" style="1" customWidth="1"/>
    <col min="16146" max="16148" width="10.5703125" style="1" customWidth="1"/>
    <col min="16149" max="16384" width="9.140625" style="1"/>
  </cols>
  <sheetData>
    <row r="1" spans="1:20" ht="18.75">
      <c r="Q1" s="2" t="s">
        <v>0</v>
      </c>
    </row>
    <row r="2" spans="1:20" ht="18.75">
      <c r="Q2" s="2"/>
    </row>
    <row r="3" spans="1:20" s="3" customFormat="1">
      <c r="Q3" s="3" t="s">
        <v>1</v>
      </c>
    </row>
    <row r="4" spans="1:20" s="3" customFormat="1"/>
    <row r="5" spans="1:20" s="3" customFormat="1" ht="27.75" customHeight="1">
      <c r="Q5" s="3" t="s">
        <v>2</v>
      </c>
    </row>
    <row r="6" spans="1:20" s="3" customFormat="1" ht="21" customHeight="1">
      <c r="E6" s="4"/>
      <c r="Q6" s="5" t="s">
        <v>3</v>
      </c>
    </row>
    <row r="7" spans="1:20">
      <c r="Q7" s="6" t="s">
        <v>4</v>
      </c>
    </row>
    <row r="8" spans="1:20">
      <c r="T8" s="7"/>
    </row>
    <row r="10" spans="1:20" ht="18.75" customHeight="1">
      <c r="A10" s="68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2" spans="1:20" ht="16.5" thickBot="1">
      <c r="T12" s="7" t="s">
        <v>6</v>
      </c>
    </row>
    <row r="13" spans="1:20" ht="32.25" customHeight="1">
      <c r="A13" s="69" t="s">
        <v>7</v>
      </c>
      <c r="B13" s="72" t="s">
        <v>8</v>
      </c>
      <c r="C13" s="75" t="s">
        <v>9</v>
      </c>
      <c r="D13" s="72" t="s">
        <v>10</v>
      </c>
      <c r="E13" s="72" t="s">
        <v>11</v>
      </c>
      <c r="F13" s="72" t="s">
        <v>12</v>
      </c>
      <c r="G13" s="72" t="s">
        <v>13</v>
      </c>
      <c r="H13" s="72" t="s">
        <v>14</v>
      </c>
      <c r="I13" s="72"/>
      <c r="J13" s="72" t="s">
        <v>48</v>
      </c>
      <c r="K13" s="72"/>
      <c r="L13" s="72"/>
      <c r="M13" s="72"/>
      <c r="N13" s="72"/>
      <c r="O13" s="72" t="s">
        <v>15</v>
      </c>
      <c r="P13" s="72" t="s">
        <v>16</v>
      </c>
      <c r="Q13" s="72" t="s">
        <v>17</v>
      </c>
      <c r="R13" s="80" t="s">
        <v>18</v>
      </c>
      <c r="S13" s="81"/>
      <c r="T13" s="82"/>
    </row>
    <row r="14" spans="1:20" ht="15.75" customHeight="1">
      <c r="A14" s="70"/>
      <c r="B14" s="73"/>
      <c r="C14" s="76"/>
      <c r="D14" s="73"/>
      <c r="E14" s="73"/>
      <c r="F14" s="73"/>
      <c r="G14" s="73"/>
      <c r="H14" s="73" t="s">
        <v>19</v>
      </c>
      <c r="I14" s="73" t="s">
        <v>20</v>
      </c>
      <c r="J14" s="73" t="s">
        <v>21</v>
      </c>
      <c r="K14" s="73" t="s">
        <v>22</v>
      </c>
      <c r="L14" s="73"/>
      <c r="M14" s="73"/>
      <c r="N14" s="73"/>
      <c r="O14" s="73"/>
      <c r="P14" s="73"/>
      <c r="Q14" s="73"/>
      <c r="R14" s="74" t="s">
        <v>23</v>
      </c>
      <c r="S14" s="74" t="s">
        <v>24</v>
      </c>
      <c r="T14" s="78" t="s">
        <v>25</v>
      </c>
    </row>
    <row r="15" spans="1:20" ht="116.25" customHeight="1" thickBot="1">
      <c r="A15" s="71"/>
      <c r="B15" s="74"/>
      <c r="C15" s="77"/>
      <c r="D15" s="74"/>
      <c r="E15" s="74"/>
      <c r="F15" s="74"/>
      <c r="G15" s="74"/>
      <c r="H15" s="74"/>
      <c r="I15" s="74"/>
      <c r="J15" s="74"/>
      <c r="K15" s="10" t="s">
        <v>26</v>
      </c>
      <c r="L15" s="10" t="s">
        <v>27</v>
      </c>
      <c r="M15" s="10" t="s">
        <v>28</v>
      </c>
      <c r="N15" s="10" t="s">
        <v>29</v>
      </c>
      <c r="O15" s="74"/>
      <c r="P15" s="74"/>
      <c r="Q15" s="74"/>
      <c r="R15" s="77"/>
      <c r="S15" s="77"/>
      <c r="T15" s="79"/>
    </row>
    <row r="16" spans="1:20" ht="15" customHeight="1" thickBot="1">
      <c r="A16" s="11">
        <v>1</v>
      </c>
      <c r="B16" s="12">
        <v>2</v>
      </c>
      <c r="C16" s="12">
        <v>3</v>
      </c>
      <c r="D16" s="12">
        <v>4</v>
      </c>
      <c r="E16" s="12">
        <v>5</v>
      </c>
      <c r="F16" s="12">
        <v>6</v>
      </c>
      <c r="G16" s="12">
        <v>7</v>
      </c>
      <c r="H16" s="12">
        <v>8</v>
      </c>
      <c r="I16" s="12">
        <v>9</v>
      </c>
      <c r="J16" s="12">
        <v>10</v>
      </c>
      <c r="K16" s="12" t="s">
        <v>30</v>
      </c>
      <c r="L16" s="12" t="s">
        <v>31</v>
      </c>
      <c r="M16" s="12" t="s">
        <v>32</v>
      </c>
      <c r="N16" s="12" t="s">
        <v>33</v>
      </c>
      <c r="O16" s="12">
        <v>11</v>
      </c>
      <c r="P16" s="12">
        <v>12</v>
      </c>
      <c r="Q16" s="12">
        <v>13</v>
      </c>
      <c r="R16" s="12">
        <v>14</v>
      </c>
      <c r="S16" s="12">
        <v>15</v>
      </c>
      <c r="T16" s="13">
        <v>16</v>
      </c>
    </row>
    <row r="17" spans="1:20" ht="38.25" customHeight="1">
      <c r="A17" s="14" t="s">
        <v>34</v>
      </c>
      <c r="B17" s="15" t="s">
        <v>35</v>
      </c>
      <c r="C17" s="8" t="s">
        <v>44</v>
      </c>
      <c r="D17" s="16" t="s">
        <v>37</v>
      </c>
      <c r="E17" s="75" t="s">
        <v>38</v>
      </c>
      <c r="F17" s="17">
        <f>H17</f>
        <v>1280.8419661016949</v>
      </c>
      <c r="G17" s="18" t="s">
        <v>34</v>
      </c>
      <c r="H17" s="19">
        <f>I17</f>
        <v>1280.8419661016949</v>
      </c>
      <c r="I17" s="19">
        <f>L17</f>
        <v>1280.8419661016949</v>
      </c>
      <c r="J17" s="19">
        <f>L17</f>
        <v>1280.8419661016949</v>
      </c>
      <c r="K17" s="19"/>
      <c r="L17" s="19">
        <f>((1449.9/1.18)+2.85)*1.04</f>
        <v>1280.8419661016949</v>
      </c>
      <c r="M17" s="19"/>
      <c r="N17" s="19"/>
      <c r="O17" s="19"/>
      <c r="P17" s="19"/>
      <c r="Q17" s="20" t="s">
        <v>39</v>
      </c>
      <c r="R17" s="21"/>
      <c r="S17" s="21">
        <f>J17</f>
        <v>1280.8419661016949</v>
      </c>
      <c r="T17" s="22"/>
    </row>
    <row r="18" spans="1:20" ht="38.25" customHeight="1">
      <c r="A18" s="14" t="s">
        <v>40</v>
      </c>
      <c r="B18" s="15" t="s">
        <v>49</v>
      </c>
      <c r="C18" s="9" t="s">
        <v>36</v>
      </c>
      <c r="D18" s="16" t="s">
        <v>37</v>
      </c>
      <c r="E18" s="76"/>
      <c r="F18" s="17">
        <f>M18</f>
        <v>53.057804508799997</v>
      </c>
      <c r="G18" s="18" t="s">
        <v>34</v>
      </c>
      <c r="H18" s="19">
        <f>I18</f>
        <v>53.057804508799997</v>
      </c>
      <c r="I18" s="19">
        <f>M18</f>
        <v>53.057804508799997</v>
      </c>
      <c r="J18" s="19">
        <f>M18</f>
        <v>53.057804508799997</v>
      </c>
      <c r="K18" s="19"/>
      <c r="L18" s="19"/>
      <c r="M18" s="19">
        <f>51.01711972*1.04</f>
        <v>53.057804508799997</v>
      </c>
      <c r="N18" s="19"/>
      <c r="O18" s="19"/>
      <c r="P18" s="19"/>
      <c r="Q18" s="20" t="s">
        <v>50</v>
      </c>
      <c r="R18" s="21"/>
      <c r="S18" s="21">
        <f>M18</f>
        <v>53.057804508799997</v>
      </c>
      <c r="T18" s="22"/>
    </row>
    <row r="19" spans="1:20" ht="38.25" customHeight="1">
      <c r="A19" s="23" t="s">
        <v>43</v>
      </c>
      <c r="B19" s="24" t="s">
        <v>51</v>
      </c>
      <c r="C19" s="16" t="s">
        <v>41</v>
      </c>
      <c r="D19" s="25" t="s">
        <v>37</v>
      </c>
      <c r="E19" s="76"/>
      <c r="F19" s="26">
        <f>H19</f>
        <v>1729.52</v>
      </c>
      <c r="G19" s="27">
        <v>1</v>
      </c>
      <c r="H19" s="28">
        <f>I19</f>
        <v>1729.52</v>
      </c>
      <c r="I19" s="28">
        <f>O19</f>
        <v>1729.52</v>
      </c>
      <c r="J19" s="28">
        <f>K19+L19+M19+N19</f>
        <v>0</v>
      </c>
      <c r="K19" s="28"/>
      <c r="L19" s="28"/>
      <c r="M19" s="28"/>
      <c r="N19" s="28"/>
      <c r="O19" s="28">
        <f>1663*1.04</f>
        <v>1729.52</v>
      </c>
      <c r="P19" s="28"/>
      <c r="Q19" s="29" t="s">
        <v>42</v>
      </c>
      <c r="R19" s="30"/>
      <c r="S19" s="30"/>
      <c r="T19" s="31"/>
    </row>
    <row r="20" spans="1:20" ht="38.25" customHeight="1" thickBot="1">
      <c r="A20" s="32" t="s">
        <v>52</v>
      </c>
      <c r="B20" s="33" t="s">
        <v>53</v>
      </c>
      <c r="C20" s="16" t="s">
        <v>54</v>
      </c>
      <c r="D20" s="34" t="s">
        <v>45</v>
      </c>
      <c r="E20" s="77"/>
      <c r="F20" s="35">
        <f>H20</f>
        <v>379.22854424000002</v>
      </c>
      <c r="G20" s="36" t="s">
        <v>34</v>
      </c>
      <c r="H20" s="37">
        <f>I20</f>
        <v>379.22854424000002</v>
      </c>
      <c r="I20" s="37">
        <f>P20</f>
        <v>379.22854424000002</v>
      </c>
      <c r="J20" s="37"/>
      <c r="K20" s="37"/>
      <c r="L20" s="37"/>
      <c r="M20" s="37"/>
      <c r="N20" s="37"/>
      <c r="O20" s="38"/>
      <c r="P20" s="37">
        <f>364.642831*1.04</f>
        <v>379.22854424000002</v>
      </c>
      <c r="Q20" s="39" t="s">
        <v>46</v>
      </c>
      <c r="R20" s="40"/>
      <c r="S20" s="40"/>
      <c r="T20" s="41"/>
    </row>
    <row r="21" spans="1:20" s="3" customFormat="1" ht="16.5" thickBot="1">
      <c r="A21" s="42"/>
      <c r="B21" s="43" t="s">
        <v>47</v>
      </c>
      <c r="C21" s="44"/>
      <c r="D21" s="43"/>
      <c r="E21" s="44"/>
      <c r="F21" s="45">
        <f>H21</f>
        <v>3442.6483148504949</v>
      </c>
      <c r="G21" s="46"/>
      <c r="H21" s="47">
        <f>SUM(H17:H20)</f>
        <v>3442.6483148504949</v>
      </c>
      <c r="I21" s="47">
        <f>SUM(I17:I20)</f>
        <v>3442.6483148504949</v>
      </c>
      <c r="J21" s="47">
        <f>J17+J18</f>
        <v>1333.8997706104949</v>
      </c>
      <c r="K21" s="47">
        <f>SUM(K19:K19)</f>
        <v>0</v>
      </c>
      <c r="L21" s="47">
        <f>L17</f>
        <v>1280.8419661016949</v>
      </c>
      <c r="M21" s="47">
        <f>M18</f>
        <v>53.057804508799997</v>
      </c>
      <c r="N21" s="47">
        <f>SUM(N19:N19)</f>
        <v>0</v>
      </c>
      <c r="O21" s="47">
        <f>O19</f>
        <v>1729.52</v>
      </c>
      <c r="P21" s="47">
        <f>P20</f>
        <v>379.22854424000002</v>
      </c>
      <c r="Q21" s="48"/>
      <c r="R21" s="49"/>
      <c r="S21" s="49">
        <f>S17+S18</f>
        <v>1333.8997706104949</v>
      </c>
      <c r="T21" s="50"/>
    </row>
    <row r="22" spans="1:20" s="3" customFormat="1">
      <c r="A22" s="59" t="s">
        <v>55</v>
      </c>
      <c r="B22" s="60"/>
      <c r="C22" s="61"/>
      <c r="D22" s="60"/>
      <c r="E22" s="61"/>
      <c r="F22" s="62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66"/>
      <c r="S22" s="66"/>
      <c r="T22" s="67"/>
    </row>
    <row r="23" spans="1:20">
      <c r="A23" s="51" t="s">
        <v>56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20">
      <c r="A24" s="51" t="s">
        <v>57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20">
      <c r="A25" s="51" t="s">
        <v>58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20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8" spans="1:20">
      <c r="C28" s="53"/>
      <c r="E28" s="53"/>
      <c r="F28" s="53"/>
    </row>
    <row r="30" spans="1:20">
      <c r="C30" s="52"/>
      <c r="E30" s="52"/>
      <c r="F30" s="52"/>
    </row>
    <row r="31" spans="1:20">
      <c r="C31" s="52"/>
      <c r="E31" s="52"/>
      <c r="F31" s="52"/>
    </row>
    <row r="32" spans="1:20">
      <c r="C32" s="52"/>
      <c r="E32" s="52"/>
      <c r="F32" s="52"/>
    </row>
    <row r="33" spans="1:12">
      <c r="A33" s="54"/>
      <c r="B33" s="55"/>
      <c r="C33" s="56"/>
      <c r="D33" s="55"/>
      <c r="E33" s="56"/>
      <c r="F33" s="56"/>
      <c r="G33" s="56"/>
    </row>
    <row r="34" spans="1:12">
      <c r="A34" s="57"/>
      <c r="B34" s="55"/>
      <c r="C34" s="57"/>
      <c r="D34" s="55"/>
      <c r="E34" s="57"/>
      <c r="F34" s="57"/>
      <c r="L34" s="58"/>
    </row>
  </sheetData>
  <mergeCells count="22">
    <mergeCell ref="E17:E20"/>
    <mergeCell ref="I14:I15"/>
    <mergeCell ref="J14:J15"/>
    <mergeCell ref="K14:N14"/>
    <mergeCell ref="R14:R15"/>
    <mergeCell ref="S14:S15"/>
    <mergeCell ref="A10:T10"/>
    <mergeCell ref="A13:A15"/>
    <mergeCell ref="B13:B15"/>
    <mergeCell ref="C13:C15"/>
    <mergeCell ref="D13:D15"/>
    <mergeCell ref="E13:E15"/>
    <mergeCell ref="F13:F15"/>
    <mergeCell ref="G13:G15"/>
    <mergeCell ref="H13:I13"/>
    <mergeCell ref="J13:N13"/>
    <mergeCell ref="T14:T15"/>
    <mergeCell ref="O13:O15"/>
    <mergeCell ref="P13:P15"/>
    <mergeCell ref="Q13:Q15"/>
    <mergeCell ref="R13:T13"/>
    <mergeCell ref="H14:H15"/>
  </mergeCells>
  <printOptions horizontalCentered="1"/>
  <pageMargins left="0.39370078740157483" right="0.39370078740157483" top="0.78740157480314965" bottom="0.39370078740157483" header="0" footer="0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ИП</vt:lpstr>
      <vt:lpstr>'8 ИП'!Область_печати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Tatyana.Domnikova@evraz.com</cp:lastModifiedBy>
  <cp:lastPrinted>2017-04-04T07:59:19Z</cp:lastPrinted>
  <dcterms:created xsi:type="dcterms:W3CDTF">2017-03-21T04:19:42Z</dcterms:created>
  <dcterms:modified xsi:type="dcterms:W3CDTF">2017-04-04T08:04:27Z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