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 defaultThemeVersion="124226"/>
  <bookViews>
    <workbookView xWindow="120" yWindow="120" windowWidth="9720" windowHeight="7320"/>
  </bookViews>
  <sheets>
    <sheet name="2022" sheetId="3" r:id="rId1"/>
  </sheets>
  <calcPr calcId="145621"/>
</workbook>
</file>

<file path=xl/calcChain.xml><?xml version="1.0" encoding="utf-8"?>
<calcChain xmlns="http://schemas.openxmlformats.org/spreadsheetml/2006/main">
  <c r="F24" i="3" l="1"/>
  <c r="E24" i="3"/>
  <c r="E20" i="3" l="1"/>
  <c r="D17" i="3"/>
  <c r="D20" i="3"/>
  <c r="D18" i="3"/>
  <c r="D24" i="3" l="1"/>
  <c r="C24" i="3" l="1"/>
</calcChain>
</file>

<file path=xl/sharedStrings.xml><?xml version="1.0" encoding="utf-8"?>
<sst xmlns="http://schemas.openxmlformats.org/spreadsheetml/2006/main" count="24" uniqueCount="22">
  <si>
    <t>март</t>
  </si>
  <si>
    <t>январь</t>
  </si>
  <si>
    <t>февраль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</si>
  <si>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</si>
  <si>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</si>
  <si>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</si>
  <si>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</si>
  <si>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</si>
  <si>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</si>
  <si>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</si>
  <si>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</si>
  <si>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</si>
  <si>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Итого:</t>
  </si>
  <si>
    <t>Информация о фактическом полезном отпуске</t>
  </si>
  <si>
    <t>в т.ч. Население и приравненные потребители</t>
  </si>
  <si>
    <t>Всего</t>
  </si>
  <si>
    <t>Электроэнергия, тыс. кВт ч</t>
  </si>
  <si>
    <t>Мощность, тыс. кВт</t>
  </si>
  <si>
    <t>электрической энергии (мощности) потребителям</t>
  </si>
  <si>
    <t>с выделением поставки населению.</t>
  </si>
  <si>
    <t>ООО "Металлэнергофинанс"  Кемеровская область</t>
  </si>
  <si>
    <t>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</si>
</sst>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5" x14ac:knownFonts="1">
    <font>
      <sz val="10"/>
      <name val="Arial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2"/>
      <name val="Franklin Gothic Book"/>
      <family val="2"/>
      <charset val="204"/>
    </font>
    <font>
      <b/>
      <sz val="12"/>
      <name val="Franklin Gothic Book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3" fillId="0" borderId="0" xfId="0" applyFont="1"/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164" fontId="4" fillId="0" borderId="0" xfId="0" applyNumberFormat="1" applyFont="1" applyAlignment="1">
      <alignment horizontal="center" vertical="center"/>
    </xf>
    <xf numFmtId="0" fontId="3" fillId="0" borderId="0" xfId="0" applyFont="1" applyAlignment="1"/>
    <xf numFmtId="164" fontId="3" fillId="0" borderId="0" xfId="0" applyNumberFormat="1" applyFont="1"/>
    <xf numFmtId="164" fontId="4" fillId="0" borderId="0" xfId="0" applyNumberFormat="1" applyFont="1" applyAlignment="1">
      <alignment horizontal="center"/>
    </xf>
    <xf numFmtId="0" fontId="2" fillId="0" borderId="0" xfId="0" applyFont="1"/>
    <xf numFmtId="0" fontId="4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7"/>
  <sheetViews>
    <sheetView tabSelected="1" workbookViewId="0"/>
  </sheetViews>
  <sheetFormatPr defaultRowHeight="12.75" x14ac:dyDescent="0.2"/>
  <cols>
    <col min="1" max="1" width="6.28515625" customWidth="1"/>
    <col min="2" max="2" width="11.28515625" customWidth="1"/>
    <col min="3" max="4" width="23.85546875" customWidth="1"/>
    <col min="5" max="5" width="22.85546875" customWidth="1"/>
    <col min="6" max="6" width="21.140625" customWidth="1"/>
  </cols>
  <sheetData>
    <row r="1" spans="1:9" ht="16.5" x14ac:dyDescent="0.3">
      <c r="A1" s="15" t="s">
        <v>20</v>
      </c>
      <c r="B1" s="15"/>
      <c r="C1" s="15"/>
      <c r="D1" s="3"/>
      <c r="E1" s="3"/>
      <c r="F1" s="3"/>
      <c r="G1" s="3"/>
      <c r="H1" s="1"/>
      <c r="I1" s="1"/>
    </row>
    <row r="2" spans="1:9" ht="16.5" x14ac:dyDescent="0.3">
      <c r="A2" s="3"/>
      <c r="B2" s="3"/>
      <c r="C2" s="3"/>
      <c r="D2" s="3"/>
      <c r="E2" s="3"/>
      <c r="F2" s="3"/>
      <c r="G2" s="3"/>
      <c r="H2" s="1"/>
      <c r="I2" s="1"/>
    </row>
    <row r="3" spans="1:9" ht="16.5" x14ac:dyDescent="0.3">
      <c r="A3" s="3"/>
      <c r="B3" s="3"/>
      <c r="C3" s="3"/>
      <c r="D3" s="3"/>
      <c r="E3" s="3"/>
      <c r="F3" s="3"/>
      <c r="G3" s="3"/>
      <c r="H3" s="1"/>
      <c r="I3" s="1"/>
    </row>
    <row r="4" spans="1:9" ht="16.5" x14ac:dyDescent="0.3">
      <c r="A4" s="19" t="s">
        <v>13</v>
      </c>
      <c r="B4" s="19"/>
      <c r="C4" s="19"/>
      <c r="D4" s="19"/>
      <c r="E4" s="19"/>
      <c r="F4" s="19"/>
      <c r="G4" s="19"/>
      <c r="H4" s="1"/>
      <c r="I4" s="1"/>
    </row>
    <row r="5" spans="1:9" ht="16.5" x14ac:dyDescent="0.3">
      <c r="A5" s="19" t="s">
        <v>18</v>
      </c>
      <c r="B5" s="19"/>
      <c r="C5" s="19"/>
      <c r="D5" s="19"/>
      <c r="E5" s="19"/>
      <c r="F5" s="19"/>
      <c r="G5" s="19"/>
      <c r="H5" s="1"/>
      <c r="I5" s="1"/>
    </row>
    <row r="6" spans="1:9" ht="16.5" x14ac:dyDescent="0.3">
      <c r="A6" s="19" t="s">
        <v>19</v>
      </c>
      <c r="B6" s="19"/>
      <c r="C6" s="19"/>
      <c r="D6" s="19"/>
      <c r="E6" s="19"/>
      <c r="F6" s="19"/>
      <c r="G6" s="19"/>
      <c r="H6" s="1"/>
      <c r="I6" s="1"/>
    </row>
    <row r="7" spans="1:9" ht="16.5" x14ac:dyDescent="0.3">
      <c r="A7" s="19"/>
      <c r="B7" s="19"/>
      <c r="C7" s="19"/>
      <c r="D7" s="19"/>
      <c r="E7" s="19"/>
      <c r="F7" s="19"/>
      <c r="G7" s="4"/>
      <c r="H7" s="1"/>
      <c r="I7" s="1"/>
    </row>
    <row r="8" spans="1:9" ht="16.5" x14ac:dyDescent="0.3">
      <c r="A8" s="4"/>
      <c r="B8" s="4"/>
      <c r="C8" s="4"/>
      <c r="D8" s="17"/>
      <c r="E8" s="4"/>
      <c r="F8" s="4"/>
      <c r="G8" s="4"/>
      <c r="H8" s="1"/>
      <c r="I8" s="1"/>
    </row>
    <row r="9" spans="1:9" ht="16.5" x14ac:dyDescent="0.3">
      <c r="A9" s="3"/>
      <c r="B9" s="3"/>
      <c r="C9" s="16"/>
      <c r="D9" s="3"/>
      <c r="E9" s="3"/>
      <c r="F9" s="3"/>
      <c r="G9" s="3"/>
      <c r="H9" s="1"/>
      <c r="I9" s="1"/>
    </row>
    <row r="10" spans="1:9" ht="27" customHeight="1" x14ac:dyDescent="0.3">
      <c r="A10" s="3"/>
      <c r="B10" s="20" t="s">
        <v>21</v>
      </c>
      <c r="C10" s="22" t="s">
        <v>16</v>
      </c>
      <c r="D10" s="23"/>
      <c r="E10" s="22" t="s">
        <v>17</v>
      </c>
      <c r="F10" s="23"/>
      <c r="G10" s="3"/>
      <c r="H10" s="1"/>
      <c r="I10" s="1"/>
    </row>
    <row r="11" spans="1:9" ht="49.5" x14ac:dyDescent="0.3">
      <c r="A11" s="3"/>
      <c r="B11" s="21"/>
      <c r="C11" s="5" t="s">
        <v>15</v>
      </c>
      <c r="D11" s="6" t="s">
        <v>14</v>
      </c>
      <c r="E11" s="5" t="s">
        <v>15</v>
      </c>
      <c r="F11" s="6" t="s">
        <v>14</v>
      </c>
      <c r="G11" s="3"/>
      <c r="H11" s="1"/>
      <c r="I11" s="1"/>
    </row>
    <row r="12" spans="1:9" ht="20.100000000000001" customHeight="1" x14ac:dyDescent="0.3">
      <c r="A12" s="3"/>
      <c r="B12" s="7" t="s">
        <v>1</v>
      </c>
      <c r="C12" s="8">
        <v>200556.283</v>
      </c>
      <c r="D12" s="8">
        <v>8004.3760000000002</v>
      </c>
      <c r="E12" s="8">
        <v>265.43299999999999</v>
      </c>
      <c r="F12" s="8">
        <v>13.464</v>
      </c>
      <c r="G12" s="3"/>
      <c r="H12" s="1"/>
      <c r="I12" s="1"/>
    </row>
    <row r="13" spans="1:9" ht="20.100000000000001" customHeight="1" x14ac:dyDescent="0.3">
      <c r="A13" s="3"/>
      <c r="B13" s="7" t="s">
        <v>2</v>
      </c>
      <c r="C13" s="8">
        <v>188268.21</v>
      </c>
      <c r="D13" s="8">
        <v>8609.3819999999996</v>
      </c>
      <c r="E13" s="8">
        <v>275.214</v>
      </c>
      <c r="F13" s="8">
        <v>16.033000000000001</v>
      </c>
      <c r="G13" s="3"/>
      <c r="H13" s="1"/>
      <c r="I13" s="1"/>
    </row>
    <row r="14" spans="1:9" ht="20.100000000000001" customHeight="1" x14ac:dyDescent="0.3">
      <c r="A14" s="3"/>
      <c r="B14" s="7" t="s">
        <v>0</v>
      </c>
      <c r="C14" s="8">
        <v>202977.77</v>
      </c>
      <c r="D14" s="8">
        <v>7041.3410000000003</v>
      </c>
      <c r="E14" s="8">
        <v>257.27800000000002</v>
      </c>
      <c r="F14" s="8">
        <v>11.843999999999999</v>
      </c>
      <c r="G14" s="3"/>
      <c r="H14" s="1"/>
      <c r="I14" s="1"/>
    </row>
    <row r="15" spans="1:9" ht="20.100000000000001" customHeight="1" x14ac:dyDescent="0.3">
      <c r="A15" s="3"/>
      <c r="B15" s="7" t="s">
        <v>3</v>
      </c>
      <c r="C15" s="9">
        <v>210832.34599999999</v>
      </c>
      <c r="D15" s="8">
        <v>6442.4009999999998</v>
      </c>
      <c r="E15" s="9">
        <v>287.21800000000002</v>
      </c>
      <c r="F15" s="8">
        <v>11.198</v>
      </c>
      <c r="G15" s="3"/>
      <c r="H15" s="1"/>
      <c r="I15" s="1"/>
    </row>
    <row r="16" spans="1:9" ht="20.100000000000001" customHeight="1" x14ac:dyDescent="0.3">
      <c r="A16" s="3"/>
      <c r="B16" s="7" t="s">
        <v>4</v>
      </c>
      <c r="C16" s="9">
        <v>282455.49400000001</v>
      </c>
      <c r="D16" s="8">
        <v>5174.5929999999998</v>
      </c>
      <c r="E16" s="9">
        <v>391.09800000000001</v>
      </c>
      <c r="F16" s="8">
        <v>8.7040000000000006</v>
      </c>
      <c r="G16" s="3"/>
      <c r="H16" s="1"/>
      <c r="I16" s="1"/>
    </row>
    <row r="17" spans="1:10" ht="20.100000000000001" customHeight="1" x14ac:dyDescent="0.3">
      <c r="A17" s="3"/>
      <c r="B17" s="7" t="s">
        <v>5</v>
      </c>
      <c r="C17" s="8">
        <v>262656.82699999999</v>
      </c>
      <c r="D17" s="8">
        <f>4851.044</f>
        <v>4851.0439999999999</v>
      </c>
      <c r="E17" s="8">
        <v>370.16</v>
      </c>
      <c r="F17" s="8">
        <v>8.4320000000000004</v>
      </c>
      <c r="G17" s="3"/>
      <c r="H17" s="1"/>
      <c r="I17" s="1"/>
    </row>
    <row r="18" spans="1:10" ht="20.100000000000001" customHeight="1" x14ac:dyDescent="0.3">
      <c r="A18" s="3"/>
      <c r="B18" s="7" t="s">
        <v>6</v>
      </c>
      <c r="C18" s="8">
        <v>303174.10200000001</v>
      </c>
      <c r="D18" s="8">
        <f>4652.227</f>
        <v>4652.2269999999999</v>
      </c>
      <c r="E18" s="8">
        <v>416.80900000000003</v>
      </c>
      <c r="F18" s="8">
        <v>7.8250000000000002</v>
      </c>
      <c r="G18" s="3"/>
      <c r="H18" s="1"/>
      <c r="I18" s="1"/>
    </row>
    <row r="19" spans="1:10" ht="20.100000000000001" customHeight="1" x14ac:dyDescent="0.3">
      <c r="A19" s="3"/>
      <c r="B19" s="7" t="s">
        <v>7</v>
      </c>
      <c r="C19" s="8">
        <v>245747.34700000001</v>
      </c>
      <c r="D19" s="8">
        <v>5017.6130000000003</v>
      </c>
      <c r="E19" s="8">
        <v>327.22300000000001</v>
      </c>
      <c r="F19" s="8">
        <v>8.44</v>
      </c>
      <c r="G19" s="3"/>
      <c r="H19" s="1"/>
      <c r="I19" s="1"/>
    </row>
    <row r="20" spans="1:10" ht="20.100000000000001" customHeight="1" x14ac:dyDescent="0.3">
      <c r="A20" s="3"/>
      <c r="B20" s="7" t="s">
        <v>8</v>
      </c>
      <c r="C20" s="8">
        <v>252781.902</v>
      </c>
      <c r="D20" s="8">
        <f>5199.029+2.109</f>
        <v>5201.1380000000008</v>
      </c>
      <c r="E20" s="8">
        <f>358.772+2.109</f>
        <v>360.88099999999997</v>
      </c>
      <c r="F20" s="8">
        <v>9.0359999999999996</v>
      </c>
      <c r="G20" s="3"/>
      <c r="H20" s="1"/>
      <c r="I20" s="1"/>
    </row>
    <row r="21" spans="1:10" ht="20.100000000000001" customHeight="1" x14ac:dyDescent="0.3">
      <c r="A21" s="3"/>
      <c r="B21" s="7" t="s">
        <v>9</v>
      </c>
      <c r="C21" s="8">
        <v>211988.63800000001</v>
      </c>
      <c r="D21" s="8">
        <v>5771.5110000000004</v>
      </c>
      <c r="E21" s="8">
        <v>296.42700000000002</v>
      </c>
      <c r="F21" s="8">
        <v>9.7080000000000002</v>
      </c>
      <c r="G21" s="3"/>
      <c r="H21" s="1"/>
      <c r="I21" s="1"/>
      <c r="J21" s="18"/>
    </row>
    <row r="22" spans="1:10" ht="20.100000000000001" customHeight="1" x14ac:dyDescent="0.3">
      <c r="A22" s="3"/>
      <c r="B22" s="7" t="s">
        <v>10</v>
      </c>
      <c r="C22" s="8">
        <v>203627.27600000001</v>
      </c>
      <c r="D22" s="8">
        <v>7532.6490000000003</v>
      </c>
      <c r="E22" s="8">
        <v>287.27</v>
      </c>
      <c r="F22" s="8">
        <v>13.092000000000001</v>
      </c>
      <c r="G22" s="3"/>
      <c r="H22" s="1"/>
      <c r="I22" s="1"/>
    </row>
    <row r="23" spans="1:10" ht="20.100000000000001" customHeight="1" x14ac:dyDescent="0.3">
      <c r="A23" s="3"/>
      <c r="B23" s="7" t="s">
        <v>11</v>
      </c>
      <c r="C23" s="8"/>
      <c r="D23" s="8"/>
      <c r="E23" s="8"/>
      <c r="F23" s="8"/>
      <c r="G23" s="3"/>
      <c r="H23" s="1"/>
      <c r="I23" s="1"/>
    </row>
    <row r="24" spans="1:10" ht="20.100000000000001" customHeight="1" x14ac:dyDescent="0.3">
      <c r="A24" s="3"/>
      <c r="B24" s="10" t="s">
        <v>12</v>
      </c>
      <c r="C24" s="14">
        <f>SUM(C12:C23)</f>
        <v>2565066.1950000003</v>
      </c>
      <c r="D24" s="14">
        <f>SUM(D12:D23)</f>
        <v>68298.274999999994</v>
      </c>
      <c r="E24" s="11">
        <f>SUM(E12:E23)/11</f>
        <v>321.36463636363635</v>
      </c>
      <c r="F24" s="11">
        <f>SUM(F12:F23)/11</f>
        <v>10.706909090909091</v>
      </c>
      <c r="G24" s="3"/>
      <c r="H24" s="1"/>
      <c r="I24" s="1"/>
    </row>
    <row r="25" spans="1:10" ht="16.5" x14ac:dyDescent="0.3">
      <c r="A25" s="3"/>
      <c r="B25" s="12"/>
      <c r="C25" s="13"/>
      <c r="D25" s="13"/>
      <c r="E25" s="12"/>
      <c r="F25" s="12"/>
      <c r="G25" s="3"/>
      <c r="H25" s="2"/>
      <c r="I25" s="2"/>
    </row>
    <row r="26" spans="1:10" ht="16.5" x14ac:dyDescent="0.3">
      <c r="A26" s="3"/>
      <c r="B26" s="12"/>
      <c r="C26" s="13"/>
      <c r="D26" s="13"/>
      <c r="E26" s="12"/>
      <c r="F26" s="12"/>
      <c r="G26" s="3"/>
      <c r="H26" s="1"/>
      <c r="I26" s="1"/>
    </row>
    <row r="27" spans="1:10" ht="15" x14ac:dyDescent="0.25">
      <c r="B27" s="1"/>
      <c r="C27" s="2"/>
      <c r="D27" s="1"/>
      <c r="E27" s="1"/>
      <c r="F27" s="1"/>
      <c r="G27" s="1"/>
      <c r="H27" s="1"/>
      <c r="I27" s="1"/>
    </row>
  </sheetData>
  <mergeCells count="7">
    <mergeCell ref="A4:G4"/>
    <mergeCell ref="B10:B11"/>
    <mergeCell ref="C10:D10"/>
    <mergeCell ref="E10:F10"/>
    <mergeCell ref="A5:G5"/>
    <mergeCell ref="A6:G6"/>
    <mergeCell ref="A7:F7"/>
  </mergeCells>
  <phoneticPr fontId="0" type="noConversion"/>
  <pageMargins left="0" right="0" top="0.19685039370078741" bottom="0.19685039370078741" header="0.51181102362204722" footer="0.51181102362204722"/>
  <pageSetup paperSize="9"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Galina.Soldatova@evraz.com</cp:lastModifiedBy>
  <cp:lastPrinted>2019-01-17T08:37:29Z</cp:lastPrinted>
  <dcterms:created xsi:type="dcterms:W3CDTF">1996-10-08T23:32:33Z</dcterms:created>
  <dcterms:modified xsi:type="dcterms:W3CDTF">2022-12-19T09:34:34Z</dcterms:modified>
</cp:coreProperties>
</file>