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tabRatio="515" activeTab="0"/>
  </bookViews>
  <sheets>
    <sheet name="Ф2 " sheetId="1" r:id="rId1"/>
  </sheets>
  <definedNames>
    <definedName name="_xlnm.Print_Area" localSheetId="0">'Ф2 '!$A$1:$DC$45</definedName>
  </definedNames>
  <calcPr fullCalcOnLoad="1"/>
</workbook>
</file>

<file path=xl/sharedStrings.xml><?xml version="1.0" encoding="utf-8"?>
<sst xmlns="http://schemas.openxmlformats.org/spreadsheetml/2006/main" count="125" uniqueCount="88">
  <si>
    <t>15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</si>
  <si>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</si>
  <si>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</si>
  <si>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</si>
  <si>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</si>
  <si>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</si>
  <si>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</si>
  <si>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</si>
  <si>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</si>
  <si>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</si>
  <si>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(</t>
  </si>
  <si>
    <t>)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</si>
  <si>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</si>
  <si>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</si>
  <si>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</si>
  <si>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</si>
  <si>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</si>
  <si>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</si>
  <si>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</si>
  <si>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</si>
  <si>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</si>
  <si>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</si>
  <si>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070</t>
  </si>
  <si>
    <t>080</t>
  </si>
  <si>
    <t>090</t>
  </si>
  <si>
    <t>100</t>
  </si>
  <si>
    <t>Прибыль (убыток) до налогообложения</t>
  </si>
  <si>
    <t>140</t>
  </si>
  <si>
    <t>141</t>
  </si>
  <si>
    <t>142</t>
  </si>
  <si>
    <t>150</t>
  </si>
  <si>
    <t xml:space="preserve">   в том числе: налог на прибыль прошлых лет</t>
  </si>
  <si>
    <t>155</t>
  </si>
  <si>
    <t>Иные налоговые платежи из прибыли</t>
  </si>
  <si>
    <t>156</t>
  </si>
  <si>
    <t>Чистая прибыль (убыток) отчетного периода</t>
  </si>
  <si>
    <t>190</t>
  </si>
  <si>
    <t>СПРАВОЧНО</t>
  </si>
  <si>
    <t>200</t>
  </si>
  <si>
    <t>Постоянные налоговые обязательства (активы)</t>
  </si>
  <si>
    <t>Условный расход (условный доход) по налогу на прибыль</t>
  </si>
  <si>
    <t>210</t>
  </si>
  <si>
    <t>Главный бухгалтер</t>
  </si>
  <si>
    <t>4217039402</t>
  </si>
  <si>
    <t>40.10.3</t>
  </si>
  <si>
    <t>65</t>
  </si>
  <si>
    <t>16</t>
  </si>
  <si>
    <t>384</t>
  </si>
  <si>
    <t>ООО "Металлэнергофинанс"</t>
  </si>
  <si>
    <t>Распределение электроэнергии</t>
  </si>
  <si>
    <t>Общество с ограниченной ответственностью /частная</t>
  </si>
  <si>
    <t>Н.А. Мороз</t>
  </si>
  <si>
    <t>9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</si>
  <si>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</si>
  <si>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</si>
  <si>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</si>
  <si>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</si>
  <si>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</si>
  <si>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</si>
  <si>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</si>
  <si>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</si>
  <si>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по ОКЕИ</t>
  </si>
  <si>
    <t xml:space="preserve">Д.А. Макаренко </t>
  </si>
  <si>
    <t>Руководитель</t>
  </si>
  <si>
    <t>(подпись)</t>
  </si>
  <si>
    <t>(расшифровка подписи)</t>
  </si>
  <si>
    <t>"</t>
  </si>
  <si>
    <t>ОТЧЕТ О ПРИБЫЛЯХ И УБЫТКАХ</t>
  </si>
  <si>
    <t xml:space="preserve">за </t>
  </si>
  <si>
    <t xml:space="preserve"> г.</t>
  </si>
  <si>
    <t>Форма № 2 по ОКУД</t>
  </si>
  <si>
    <t>0710002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</si>
  <si>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</si>
  <si>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</si>
  <si>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</si>
  <si>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Показатель</t>
  </si>
  <si>
    <t>январь- декабрь</t>
  </si>
  <si>
    <t>январь</t>
  </si>
  <si>
    <t>0</t>
  </si>
  <si>
    <t>Текущий налог на прибыль</t>
  </si>
  <si>
    <t>Изменение отложенных налоговых обязательств</t>
  </si>
  <si>
    <t>Изменение отложенных налоговых активов</t>
  </si>
  <si>
    <t>Прочие расходы</t>
  </si>
  <si>
    <t>Прочие доходы</t>
  </si>
  <si>
    <t>Проценты к получению</t>
  </si>
  <si>
    <t>Проценты к уплате</t>
  </si>
  <si>
    <t>Доходы от участия в других организациях</t>
  </si>
  <si>
    <t>доверенность № 259/НРУЦ от 01.08.2009г.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</si>
</sst>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_р_._-;\-* #,##0_р_._-;_-* &quot;-&quot;??_р_._-;_-@_-"/>
    <numFmt numFmtId="171" formatCode="\(\-* #,##0_р_._-\);[Red]\-* #,##0_р_._-;_-* &quot;-&quot;??_р_._-;_-@_-"/>
    <numFmt numFmtId="172" formatCode="\(\-* #,##0_р_._-\);[Red]\(* #,##0\)_р_._-;_-* &quot;-&quot;??_р_._-;_-@_-"/>
    <numFmt numFmtId="173" formatCode="\(\-* #,##0_р_._-\);\(* #,##0\)_р_._-;_-* &quot;-&quot;??_р_._-;_-@_-"/>
    <numFmt numFmtId="174" formatCode="[$-FC19]d\ mmmm\ yyyy\ &quot;г.&quot;"/>
  </numFmts>
  <fonts count="2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1" fillId="7" borderId="2" applyNumberFormat="0" applyAlignment="0" applyProtection="0"/>
    <xf numFmtId="0" fontId="12" fillId="18" borderId="1" applyNumberFormat="0" applyAlignment="0" applyProtection="0"/>
    <xf numFmtId="0" fontId="13" fillId="18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6" fillId="0" borderId="15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HLevel1" xfId="34"/>
    <cellStyle name="SAPBEXHLevel2" xfId="35"/>
    <cellStyle name="SAPBEXHLevel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11</xdr:row>
      <xdr:rowOff>38100</xdr:rowOff>
    </xdr:from>
    <xdr:to>
      <xdr:col>39</xdr:col>
      <xdr:colOff>0</xdr:colOff>
      <xdr:row>11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933575" y="1647825"/>
          <a:ext cx="6858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12</xdr:row>
      <xdr:rowOff>0</xdr:rowOff>
    </xdr:from>
    <xdr:to>
      <xdr:col>107</xdr:col>
      <xdr:colOff>19050</xdr:colOff>
      <xdr:row>12</xdr:row>
      <xdr:rowOff>9525</xdr:rowOff>
    </xdr:to>
    <xdr:sp>
      <xdr:nvSpPr>
        <xdr:cNvPr id="2" name="AutoShape 1"/>
        <xdr:cNvSpPr>
          <a:spLocks/>
        </xdr:cNvSpPr>
      </xdr:nvSpPr>
      <xdr:spPr>
        <a:xfrm flipH="1" flipV="1">
          <a:off x="6305550" y="1771650"/>
          <a:ext cx="1238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11</xdr:row>
      <xdr:rowOff>152400</xdr:rowOff>
    </xdr:from>
    <xdr:to>
      <xdr:col>106</xdr:col>
      <xdr:colOff>38100</xdr:colOff>
      <xdr:row>12</xdr:row>
      <xdr:rowOff>0</xdr:rowOff>
    </xdr:to>
    <xdr:sp>
      <xdr:nvSpPr>
        <xdr:cNvPr id="3" name="AutoShape 1"/>
        <xdr:cNvSpPr>
          <a:spLocks/>
        </xdr:cNvSpPr>
      </xdr:nvSpPr>
      <xdr:spPr>
        <a:xfrm flipH="1" flipV="1">
          <a:off x="6353175" y="1762125"/>
          <a:ext cx="1143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0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3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4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5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8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9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0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1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2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3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4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5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6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7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8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29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31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32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57150</xdr:colOff>
      <xdr:row>0</xdr:row>
      <xdr:rowOff>0</xdr:rowOff>
    </xdr:from>
    <xdr:to>
      <xdr:col>44</xdr:col>
      <xdr:colOff>57150</xdr:colOff>
      <xdr:row>0</xdr:row>
      <xdr:rowOff>0</xdr:rowOff>
    </xdr:to>
    <xdr:sp>
      <xdr:nvSpPr>
        <xdr:cNvPr id="33" name="AutoShape 1"/>
        <xdr:cNvSpPr>
          <a:spLocks/>
        </xdr:cNvSpPr>
      </xdr:nvSpPr>
      <xdr:spPr>
        <a:xfrm flipV="1">
          <a:off x="1809750" y="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4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5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7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8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9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0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1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2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3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4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5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6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7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48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49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57150</xdr:colOff>
      <xdr:row>0</xdr:row>
      <xdr:rowOff>0</xdr:rowOff>
    </xdr:from>
    <xdr:to>
      <xdr:col>44</xdr:col>
      <xdr:colOff>57150</xdr:colOff>
      <xdr:row>0</xdr:row>
      <xdr:rowOff>0</xdr:rowOff>
    </xdr:to>
    <xdr:sp>
      <xdr:nvSpPr>
        <xdr:cNvPr id="50" name="AutoShape 1"/>
        <xdr:cNvSpPr>
          <a:spLocks/>
        </xdr:cNvSpPr>
      </xdr:nvSpPr>
      <xdr:spPr>
        <a:xfrm flipV="1">
          <a:off x="1809750" y="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1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3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4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5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6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7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8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9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0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1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2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63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64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57150</xdr:colOff>
      <xdr:row>0</xdr:row>
      <xdr:rowOff>0</xdr:rowOff>
    </xdr:from>
    <xdr:to>
      <xdr:col>44</xdr:col>
      <xdr:colOff>57150</xdr:colOff>
      <xdr:row>0</xdr:row>
      <xdr:rowOff>0</xdr:rowOff>
    </xdr:to>
    <xdr:sp>
      <xdr:nvSpPr>
        <xdr:cNvPr id="65" name="AutoShape 1"/>
        <xdr:cNvSpPr>
          <a:spLocks/>
        </xdr:cNvSpPr>
      </xdr:nvSpPr>
      <xdr:spPr>
        <a:xfrm flipV="1">
          <a:off x="1809750" y="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6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7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8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9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0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1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72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73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57150</xdr:colOff>
      <xdr:row>0</xdr:row>
      <xdr:rowOff>0</xdr:rowOff>
    </xdr:from>
    <xdr:to>
      <xdr:col>46</xdr:col>
      <xdr:colOff>133350</xdr:colOff>
      <xdr:row>0</xdr:row>
      <xdr:rowOff>0</xdr:rowOff>
    </xdr:to>
    <xdr:sp>
      <xdr:nvSpPr>
        <xdr:cNvPr id="74" name="AutoShape 1"/>
        <xdr:cNvSpPr>
          <a:spLocks/>
        </xdr:cNvSpPr>
      </xdr:nvSpPr>
      <xdr:spPr>
        <a:xfrm flipV="1">
          <a:off x="1809750" y="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5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6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7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8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9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80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81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57150</xdr:colOff>
      <xdr:row>0</xdr:row>
      <xdr:rowOff>0</xdr:rowOff>
    </xdr:from>
    <xdr:to>
      <xdr:col>46</xdr:col>
      <xdr:colOff>133350</xdr:colOff>
      <xdr:row>0</xdr:row>
      <xdr:rowOff>0</xdr:rowOff>
    </xdr:to>
    <xdr:sp>
      <xdr:nvSpPr>
        <xdr:cNvPr id="82" name="AutoShape 1"/>
        <xdr:cNvSpPr>
          <a:spLocks/>
        </xdr:cNvSpPr>
      </xdr:nvSpPr>
      <xdr:spPr>
        <a:xfrm flipV="1">
          <a:off x="1809750" y="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3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4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5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6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7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88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89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57150</xdr:colOff>
      <xdr:row>0</xdr:row>
      <xdr:rowOff>0</xdr:rowOff>
    </xdr:from>
    <xdr:to>
      <xdr:col>46</xdr:col>
      <xdr:colOff>133350</xdr:colOff>
      <xdr:row>0</xdr:row>
      <xdr:rowOff>0</xdr:rowOff>
    </xdr:to>
    <xdr:sp>
      <xdr:nvSpPr>
        <xdr:cNvPr id="90" name="AutoShape 1"/>
        <xdr:cNvSpPr>
          <a:spLocks/>
        </xdr:cNvSpPr>
      </xdr:nvSpPr>
      <xdr:spPr>
        <a:xfrm flipV="1">
          <a:off x="1809750" y="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1" name="AutoShape 1"/>
        <xdr:cNvSpPr>
          <a:spLocks/>
        </xdr:cNvSpPr>
      </xdr:nvSpPr>
      <xdr:spPr>
        <a:xfrm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2" name="AutoShape 1"/>
        <xdr:cNvSpPr>
          <a:spLocks/>
        </xdr:cNvSpPr>
      </xdr:nvSpPr>
      <xdr:spPr>
        <a:xfrm flipV="1">
          <a:off x="2133600" y="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93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94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5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96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97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98" name="AutoShape 1"/>
        <xdr:cNvSpPr>
          <a:spLocks/>
        </xdr:cNvSpPr>
      </xdr:nvSpPr>
      <xdr:spPr>
        <a:xfrm flipV="1">
          <a:off x="1933575" y="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0</xdr:row>
      <xdr:rowOff>0</xdr:rowOff>
    </xdr:from>
    <xdr:to>
      <xdr:col>107</xdr:col>
      <xdr:colOff>19050</xdr:colOff>
      <xdr:row>0</xdr:row>
      <xdr:rowOff>0</xdr:rowOff>
    </xdr:to>
    <xdr:sp>
      <xdr:nvSpPr>
        <xdr:cNvPr id="99" name="AutoShape 1"/>
        <xdr:cNvSpPr>
          <a:spLocks/>
        </xdr:cNvSpPr>
      </xdr:nvSpPr>
      <xdr:spPr>
        <a:xfrm flipH="1" flipV="1">
          <a:off x="6305550" y="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0</xdr:row>
      <xdr:rowOff>0</xdr:rowOff>
    </xdr:from>
    <xdr:to>
      <xdr:col>106</xdr:col>
      <xdr:colOff>38100</xdr:colOff>
      <xdr:row>0</xdr:row>
      <xdr:rowOff>0</xdr:rowOff>
    </xdr:to>
    <xdr:sp>
      <xdr:nvSpPr>
        <xdr:cNvPr id="100" name="AutoShape 1"/>
        <xdr:cNvSpPr>
          <a:spLocks/>
        </xdr:cNvSpPr>
      </xdr:nvSpPr>
      <xdr:spPr>
        <a:xfrm flipH="1" flipV="1">
          <a:off x="6353175" y="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11</xdr:row>
      <xdr:rowOff>38100</xdr:rowOff>
    </xdr:from>
    <xdr:to>
      <xdr:col>39</xdr:col>
      <xdr:colOff>0</xdr:colOff>
      <xdr:row>11</xdr:row>
      <xdr:rowOff>104775</xdr:rowOff>
    </xdr:to>
    <xdr:sp>
      <xdr:nvSpPr>
        <xdr:cNvPr id="101" name="AutoShape 1"/>
        <xdr:cNvSpPr>
          <a:spLocks/>
        </xdr:cNvSpPr>
      </xdr:nvSpPr>
      <xdr:spPr>
        <a:xfrm flipV="1">
          <a:off x="1933575" y="1647825"/>
          <a:ext cx="6858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12</xdr:row>
      <xdr:rowOff>0</xdr:rowOff>
    </xdr:from>
    <xdr:to>
      <xdr:col>107</xdr:col>
      <xdr:colOff>19050</xdr:colOff>
      <xdr:row>12</xdr:row>
      <xdr:rowOff>9525</xdr:rowOff>
    </xdr:to>
    <xdr:sp>
      <xdr:nvSpPr>
        <xdr:cNvPr id="102" name="AutoShape 1"/>
        <xdr:cNvSpPr>
          <a:spLocks/>
        </xdr:cNvSpPr>
      </xdr:nvSpPr>
      <xdr:spPr>
        <a:xfrm flipH="1" flipV="1">
          <a:off x="6305550" y="1771650"/>
          <a:ext cx="1238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11</xdr:row>
      <xdr:rowOff>152400</xdr:rowOff>
    </xdr:from>
    <xdr:to>
      <xdr:col>106</xdr:col>
      <xdr:colOff>38100</xdr:colOff>
      <xdr:row>12</xdr:row>
      <xdr:rowOff>0</xdr:rowOff>
    </xdr:to>
    <xdr:sp>
      <xdr:nvSpPr>
        <xdr:cNvPr id="103" name="AutoShape 1"/>
        <xdr:cNvSpPr>
          <a:spLocks/>
        </xdr:cNvSpPr>
      </xdr:nvSpPr>
      <xdr:spPr>
        <a:xfrm flipH="1" flipV="1">
          <a:off x="6353175" y="1762125"/>
          <a:ext cx="1143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47625</xdr:colOff>
      <xdr:row>11</xdr:row>
      <xdr:rowOff>38100</xdr:rowOff>
    </xdr:from>
    <xdr:to>
      <xdr:col>39</xdr:col>
      <xdr:colOff>0</xdr:colOff>
      <xdr:row>11</xdr:row>
      <xdr:rowOff>104775</xdr:rowOff>
    </xdr:to>
    <xdr:sp>
      <xdr:nvSpPr>
        <xdr:cNvPr id="104" name="AutoShape 1"/>
        <xdr:cNvSpPr>
          <a:spLocks/>
        </xdr:cNvSpPr>
      </xdr:nvSpPr>
      <xdr:spPr>
        <a:xfrm flipV="1">
          <a:off x="1933575" y="1647825"/>
          <a:ext cx="6858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38100</xdr:colOff>
      <xdr:row>12</xdr:row>
      <xdr:rowOff>0</xdr:rowOff>
    </xdr:from>
    <xdr:to>
      <xdr:col>107</xdr:col>
      <xdr:colOff>19050</xdr:colOff>
      <xdr:row>12</xdr:row>
      <xdr:rowOff>9525</xdr:rowOff>
    </xdr:to>
    <xdr:sp>
      <xdr:nvSpPr>
        <xdr:cNvPr id="105" name="AutoShape 1"/>
        <xdr:cNvSpPr>
          <a:spLocks/>
        </xdr:cNvSpPr>
      </xdr:nvSpPr>
      <xdr:spPr>
        <a:xfrm flipH="1" flipV="1">
          <a:off x="6305550" y="1771650"/>
          <a:ext cx="1238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11</xdr:row>
      <xdr:rowOff>152400</xdr:rowOff>
    </xdr:from>
    <xdr:to>
      <xdr:col>106</xdr:col>
      <xdr:colOff>38100</xdr:colOff>
      <xdr:row>12</xdr:row>
      <xdr:rowOff>0</xdr:rowOff>
    </xdr:to>
    <xdr:sp>
      <xdr:nvSpPr>
        <xdr:cNvPr id="106" name="AutoShape 1"/>
        <xdr:cNvSpPr>
          <a:spLocks/>
        </xdr:cNvSpPr>
      </xdr:nvSpPr>
      <xdr:spPr>
        <a:xfrm flipH="1" flipV="1">
          <a:off x="6353175" y="1762125"/>
          <a:ext cx="1143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C44"/>
  <sheetViews>
    <sheetView tabSelected="1" zoomScaleSheetLayoutView="100" zoomScalePageLayoutView="0" workbookViewId="0" topLeftCell="B1">
      <selection activeCell="GA38" sqref="GA38"/>
    </sheetView>
  </sheetViews>
  <sheetFormatPr defaultColWidth="0.875" defaultRowHeight="12.75"/>
  <cols>
    <col min="1" max="1" width="0.875" style="2" hidden="1" customWidth="1"/>
    <col min="2" max="13" width="0.875" style="2" customWidth="1"/>
    <col min="14" max="14" width="2.00390625" style="2" customWidth="1"/>
    <col min="15" max="46" width="0.875" style="2" customWidth="1"/>
    <col min="47" max="47" width="4.125" style="2" customWidth="1"/>
    <col min="48" max="86" width="0.875" style="2" customWidth="1"/>
    <col min="87" max="87" width="2.625" style="2" customWidth="1"/>
    <col min="88" max="103" width="0.875" style="2" customWidth="1"/>
    <col min="104" max="104" width="0.74609375" style="2" customWidth="1"/>
    <col min="105" max="16384" width="0.875" style="2" customWidth="1"/>
  </cols>
  <sheetData>
    <row r="1" spans="73:107" ht="6" customHeight="1"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</row>
    <row r="2" spans="1:107" ht="12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</row>
    <row r="3" spans="41:67" ht="12">
      <c r="AO3" s="3" t="s">
        <v>68</v>
      </c>
      <c r="AP3" s="35" t="s">
        <v>76</v>
      </c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85">
        <v>200</v>
      </c>
      <c r="BH3" s="85"/>
      <c r="BI3" s="85"/>
      <c r="BJ3" s="85"/>
      <c r="BK3" s="85"/>
      <c r="BL3" s="35" t="s">
        <v>52</v>
      </c>
      <c r="BM3" s="35"/>
      <c r="BN3" s="35"/>
      <c r="BO3" s="2" t="s">
        <v>69</v>
      </c>
    </row>
    <row r="4" spans="90:107" ht="12.75" thickBot="1">
      <c r="CL4" s="44" t="s">
        <v>53</v>
      </c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6"/>
    </row>
    <row r="5" spans="88:107" ht="12">
      <c r="CJ5" s="3" t="s">
        <v>70</v>
      </c>
      <c r="CL5" s="77" t="s">
        <v>71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9"/>
    </row>
    <row r="6" spans="88:107" ht="12">
      <c r="CJ6" s="3" t="s">
        <v>54</v>
      </c>
      <c r="CL6" s="80">
        <v>2009</v>
      </c>
      <c r="CM6" s="38"/>
      <c r="CN6" s="38"/>
      <c r="CO6" s="38"/>
      <c r="CP6" s="38"/>
      <c r="CQ6" s="81"/>
      <c r="CR6" s="86">
        <v>12</v>
      </c>
      <c r="CS6" s="38"/>
      <c r="CT6" s="38"/>
      <c r="CU6" s="38"/>
      <c r="CV6" s="38"/>
      <c r="CW6" s="81"/>
      <c r="CX6" s="86">
        <v>31</v>
      </c>
      <c r="CY6" s="38"/>
      <c r="CZ6" s="38"/>
      <c r="DA6" s="38"/>
      <c r="DB6" s="38"/>
      <c r="DC6" s="82"/>
    </row>
    <row r="7" spans="2:107" ht="12">
      <c r="B7" s="5" t="s">
        <v>55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0" t="s">
        <v>48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CJ7" s="3" t="s">
        <v>56</v>
      </c>
      <c r="CL7" s="80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82"/>
    </row>
    <row r="8" spans="2:107" ht="12">
      <c r="B8" s="5" t="s">
        <v>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CJ8" s="3" t="s">
        <v>58</v>
      </c>
      <c r="CL8" s="80" t="s">
        <v>43</v>
      </c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82"/>
    </row>
    <row r="9" spans="2:107" ht="12">
      <c r="B9" s="5" t="s">
        <v>59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0" t="s">
        <v>49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CJ9" s="3" t="s">
        <v>60</v>
      </c>
      <c r="CL9" s="80" t="s">
        <v>44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82"/>
    </row>
    <row r="10" spans="2:107" ht="12">
      <c r="B10" s="5" t="s">
        <v>72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CL10" s="68" t="s">
        <v>45</v>
      </c>
      <c r="CM10" s="45"/>
      <c r="CN10" s="45"/>
      <c r="CO10" s="45"/>
      <c r="CP10" s="45"/>
      <c r="CQ10" s="45"/>
      <c r="CR10" s="45"/>
      <c r="CS10" s="45"/>
      <c r="CT10" s="46"/>
      <c r="CU10" s="44" t="s">
        <v>46</v>
      </c>
      <c r="CV10" s="45"/>
      <c r="CW10" s="45"/>
      <c r="CX10" s="45"/>
      <c r="CY10" s="45"/>
      <c r="CZ10" s="45"/>
      <c r="DA10" s="45"/>
      <c r="DB10" s="45"/>
      <c r="DC10" s="61"/>
    </row>
    <row r="11" spans="2:107" ht="12">
      <c r="B11" s="40" t="s">
        <v>50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5"/>
      <c r="BP11" s="5"/>
      <c r="BQ11" s="5"/>
      <c r="BR11" s="5"/>
      <c r="BS11" s="5"/>
      <c r="BT11" s="5"/>
      <c r="BU11" s="5"/>
      <c r="BV11" s="5"/>
      <c r="CJ11" s="3" t="s">
        <v>73</v>
      </c>
      <c r="CL11" s="69"/>
      <c r="CM11" s="40"/>
      <c r="CN11" s="40"/>
      <c r="CO11" s="40"/>
      <c r="CP11" s="40"/>
      <c r="CQ11" s="40"/>
      <c r="CR11" s="40"/>
      <c r="CS11" s="40"/>
      <c r="CT11" s="41"/>
      <c r="CU11" s="39"/>
      <c r="CV11" s="40"/>
      <c r="CW11" s="40"/>
      <c r="CX11" s="40"/>
      <c r="CY11" s="40"/>
      <c r="CZ11" s="40"/>
      <c r="DA11" s="40"/>
      <c r="DB11" s="40"/>
      <c r="DC11" s="62"/>
    </row>
    <row r="12" spans="2:107" ht="12.75" thickBot="1">
      <c r="B12" s="5" t="s">
        <v>74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7"/>
      <c r="CJ12" s="3" t="s">
        <v>61</v>
      </c>
      <c r="CL12" s="58" t="s">
        <v>47</v>
      </c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60"/>
    </row>
    <row r="13" spans="41:66" ht="5.25" customHeight="1">
      <c r="AO13" s="3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L13" s="4"/>
      <c r="BM13" s="4"/>
      <c r="BN13" s="4"/>
    </row>
    <row r="14" spans="1:107" ht="12">
      <c r="A14" s="63" t="s">
        <v>75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76"/>
      <c r="BP14" s="49" t="s">
        <v>1</v>
      </c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49" t="s">
        <v>2</v>
      </c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1"/>
    </row>
    <row r="15" spans="1:107" ht="12">
      <c r="A15" s="63" t="s">
        <v>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76"/>
      <c r="BF15" s="63" t="s">
        <v>4</v>
      </c>
      <c r="BG15" s="64"/>
      <c r="BH15" s="64"/>
      <c r="BI15" s="64"/>
      <c r="BJ15" s="64"/>
      <c r="BK15" s="64"/>
      <c r="BL15" s="64"/>
      <c r="BM15" s="64"/>
      <c r="BN15" s="64"/>
      <c r="BO15" s="64"/>
      <c r="BP15" s="52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4"/>
      <c r="CG15" s="5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4"/>
    </row>
    <row r="16" spans="1:107" ht="12.75" thickBot="1">
      <c r="A16" s="63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76"/>
      <c r="BF16" s="55">
        <v>2</v>
      </c>
      <c r="BG16" s="56"/>
      <c r="BH16" s="56"/>
      <c r="BI16" s="56"/>
      <c r="BJ16" s="56"/>
      <c r="BK16" s="56"/>
      <c r="BL16" s="56"/>
      <c r="BM16" s="56"/>
      <c r="BN16" s="56"/>
      <c r="BO16" s="57"/>
      <c r="BP16" s="55">
        <v>3</v>
      </c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7"/>
      <c r="CG16" s="55">
        <v>4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7"/>
    </row>
    <row r="17" spans="1:107" ht="12">
      <c r="A17" s="8"/>
      <c r="B17" s="9"/>
      <c r="C17" s="9"/>
      <c r="D17" s="43" t="s">
        <v>5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70" t="s">
        <v>6</v>
      </c>
      <c r="BG17" s="71"/>
      <c r="BH17" s="71"/>
      <c r="BI17" s="71"/>
      <c r="BJ17" s="71"/>
      <c r="BK17" s="71"/>
      <c r="BL17" s="71"/>
      <c r="BM17" s="71"/>
      <c r="BN17" s="71"/>
      <c r="BO17" s="72"/>
      <c r="BP17" s="73">
        <v>8744901</v>
      </c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5"/>
      <c r="CG17" s="65">
        <v>10425169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7"/>
    </row>
    <row r="18" spans="1:107" ht="38.25" customHeight="1">
      <c r="A18" s="10"/>
      <c r="B18" s="42" t="s">
        <v>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11"/>
      <c r="BF18" s="34"/>
      <c r="BG18" s="35"/>
      <c r="BH18" s="35"/>
      <c r="BI18" s="35"/>
      <c r="BJ18" s="35"/>
      <c r="BK18" s="35"/>
      <c r="BL18" s="35"/>
      <c r="BM18" s="35"/>
      <c r="BN18" s="35"/>
      <c r="BO18" s="36"/>
      <c r="BP18" s="39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28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ht="12">
      <c r="A19" s="10"/>
      <c r="B19" s="37" t="s">
        <v>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4" t="s">
        <v>9</v>
      </c>
      <c r="BG19" s="35"/>
      <c r="BH19" s="35"/>
      <c r="BI19" s="35"/>
      <c r="BJ19" s="35"/>
      <c r="BK19" s="35"/>
      <c r="BL19" s="35"/>
      <c r="BM19" s="35"/>
      <c r="BN19" s="35"/>
      <c r="BO19" s="36"/>
      <c r="BP19" s="47" t="s">
        <v>10</v>
      </c>
      <c r="BQ19" s="48"/>
      <c r="BR19" s="38">
        <v>5947036</v>
      </c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25" t="s">
        <v>11</v>
      </c>
      <c r="CF19" s="26"/>
      <c r="CG19" s="22" t="s">
        <v>10</v>
      </c>
      <c r="CH19" s="23"/>
      <c r="CI19" s="24">
        <f>6839429+288193</f>
        <v>7127622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0" t="s">
        <v>11</v>
      </c>
      <c r="DC19" s="21"/>
    </row>
    <row r="20" spans="1:107" ht="12">
      <c r="A20" s="10"/>
      <c r="B20" s="37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4" t="s">
        <v>13</v>
      </c>
      <c r="BG20" s="35"/>
      <c r="BH20" s="35"/>
      <c r="BI20" s="35"/>
      <c r="BJ20" s="35"/>
      <c r="BK20" s="35"/>
      <c r="BL20" s="35"/>
      <c r="BM20" s="35"/>
      <c r="BN20" s="35"/>
      <c r="BO20" s="36"/>
      <c r="BP20" s="39">
        <f>BP17-BR19</f>
        <v>2797865</v>
      </c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28">
        <f>CG17-CI19</f>
        <v>3297547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ht="12">
      <c r="A21" s="10"/>
      <c r="B21" s="37" t="s">
        <v>14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4" t="s">
        <v>15</v>
      </c>
      <c r="BG21" s="35"/>
      <c r="BH21" s="35"/>
      <c r="BI21" s="35"/>
      <c r="BJ21" s="35"/>
      <c r="BK21" s="35"/>
      <c r="BL21" s="35"/>
      <c r="BM21" s="35"/>
      <c r="BN21" s="35"/>
      <c r="BO21" s="36"/>
      <c r="BP21" s="47" t="s">
        <v>10</v>
      </c>
      <c r="BQ21" s="48"/>
      <c r="BR21" s="38">
        <v>2339927</v>
      </c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25" t="s">
        <v>11</v>
      </c>
      <c r="CF21" s="26"/>
      <c r="CG21" s="22" t="s">
        <v>10</v>
      </c>
      <c r="CH21" s="23"/>
      <c r="CI21" s="24">
        <f>3043270-288193</f>
        <v>2755077</v>
      </c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0" t="s">
        <v>11</v>
      </c>
      <c r="DC21" s="21"/>
    </row>
    <row r="22" spans="1:107" ht="12">
      <c r="A22" s="10"/>
      <c r="B22" s="37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4" t="s">
        <v>17</v>
      </c>
      <c r="BG22" s="35"/>
      <c r="BH22" s="35"/>
      <c r="BI22" s="35"/>
      <c r="BJ22" s="35"/>
      <c r="BK22" s="35"/>
      <c r="BL22" s="35"/>
      <c r="BM22" s="35"/>
      <c r="BN22" s="35"/>
      <c r="BO22" s="36"/>
      <c r="BP22" s="47" t="s">
        <v>10</v>
      </c>
      <c r="BQ22" s="48"/>
      <c r="BR22" s="38">
        <v>51478</v>
      </c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25" t="s">
        <v>11</v>
      </c>
      <c r="CF22" s="26"/>
      <c r="CG22" s="22" t="s">
        <v>10</v>
      </c>
      <c r="CH22" s="23"/>
      <c r="CI22" s="24">
        <v>60016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0" t="s">
        <v>11</v>
      </c>
      <c r="DC22" s="21"/>
    </row>
    <row r="23" spans="1:107" ht="12">
      <c r="A23" s="10"/>
      <c r="B23" s="37" t="s">
        <v>18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4" t="s">
        <v>19</v>
      </c>
      <c r="BG23" s="35"/>
      <c r="BH23" s="35"/>
      <c r="BI23" s="35"/>
      <c r="BJ23" s="35"/>
      <c r="BK23" s="35"/>
      <c r="BL23" s="35"/>
      <c r="BM23" s="35"/>
      <c r="BN23" s="35"/>
      <c r="BO23" s="36"/>
      <c r="BP23" s="39">
        <f>BP20-BR21-BR22</f>
        <v>406460</v>
      </c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1"/>
      <c r="CG23" s="28">
        <f>CG20-CI21-CI22</f>
        <v>482454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30"/>
    </row>
    <row r="24" spans="1:107" ht="12">
      <c r="A24" s="8"/>
      <c r="B24" s="9"/>
      <c r="C24" s="9"/>
      <c r="D24" s="43" t="s">
        <v>20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31" t="s">
        <v>21</v>
      </c>
      <c r="BG24" s="32"/>
      <c r="BH24" s="32"/>
      <c r="BI24" s="32"/>
      <c r="BJ24" s="32"/>
      <c r="BK24" s="32"/>
      <c r="BL24" s="32"/>
      <c r="BM24" s="32"/>
      <c r="BN24" s="32"/>
      <c r="BO24" s="33"/>
      <c r="BP24" s="44">
        <v>305</v>
      </c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6"/>
      <c r="CG24" s="18">
        <v>48</v>
      </c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7"/>
    </row>
    <row r="25" spans="1:107" ht="12">
      <c r="A25" s="10"/>
      <c r="B25" s="42" t="s">
        <v>84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11"/>
      <c r="BF25" s="34"/>
      <c r="BG25" s="35"/>
      <c r="BH25" s="35"/>
      <c r="BI25" s="35"/>
      <c r="BJ25" s="35"/>
      <c r="BK25" s="35"/>
      <c r="BL25" s="35"/>
      <c r="BM25" s="35"/>
      <c r="BN25" s="35"/>
      <c r="BO25" s="36"/>
      <c r="BP25" s="39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28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ht="12">
      <c r="A26" s="10"/>
      <c r="B26" s="37" t="s">
        <v>85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4" t="s">
        <v>22</v>
      </c>
      <c r="BG26" s="35"/>
      <c r="BH26" s="35"/>
      <c r="BI26" s="35"/>
      <c r="BJ26" s="35"/>
      <c r="BK26" s="35"/>
      <c r="BL26" s="35"/>
      <c r="BM26" s="35"/>
      <c r="BN26" s="35"/>
      <c r="BO26" s="36"/>
      <c r="BP26" s="47" t="s">
        <v>10</v>
      </c>
      <c r="BQ26" s="48"/>
      <c r="BR26" s="38">
        <v>22854</v>
      </c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25" t="s">
        <v>11</v>
      </c>
      <c r="CF26" s="26"/>
      <c r="CG26" s="22" t="s">
        <v>10</v>
      </c>
      <c r="CH26" s="23"/>
      <c r="CI26" s="24">
        <v>3270</v>
      </c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0" t="s">
        <v>11</v>
      </c>
      <c r="DC26" s="21"/>
    </row>
    <row r="27" spans="1:107" ht="12">
      <c r="A27" s="10"/>
      <c r="B27" s="37" t="s">
        <v>86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4" t="s">
        <v>23</v>
      </c>
      <c r="BG27" s="35"/>
      <c r="BH27" s="35"/>
      <c r="BI27" s="35"/>
      <c r="BJ27" s="35"/>
      <c r="BK27" s="35"/>
      <c r="BL27" s="35"/>
      <c r="BM27" s="35"/>
      <c r="BN27" s="35"/>
      <c r="BO27" s="36"/>
      <c r="BP27" s="39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1"/>
      <c r="CG27" s="28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ht="12">
      <c r="A28" s="10"/>
      <c r="B28" s="37" t="s">
        <v>83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4" t="s">
        <v>24</v>
      </c>
      <c r="BG28" s="35"/>
      <c r="BH28" s="35"/>
      <c r="BI28" s="35"/>
      <c r="BJ28" s="35"/>
      <c r="BK28" s="35"/>
      <c r="BL28" s="35"/>
      <c r="BM28" s="35"/>
      <c r="BN28" s="35"/>
      <c r="BO28" s="36"/>
      <c r="BP28" s="39">
        <v>73986</v>
      </c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1"/>
      <c r="CG28" s="28">
        <v>8348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ht="12">
      <c r="A29" s="10"/>
      <c r="B29" s="37" t="s">
        <v>82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4" t="s">
        <v>25</v>
      </c>
      <c r="BG29" s="35"/>
      <c r="BH29" s="35"/>
      <c r="BI29" s="35"/>
      <c r="BJ29" s="35"/>
      <c r="BK29" s="35"/>
      <c r="BL29" s="35"/>
      <c r="BM29" s="35"/>
      <c r="BN29" s="35"/>
      <c r="BO29" s="36"/>
      <c r="BP29" s="47" t="s">
        <v>10</v>
      </c>
      <c r="BQ29" s="48"/>
      <c r="BR29" s="38">
        <v>85473</v>
      </c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25" t="s">
        <v>11</v>
      </c>
      <c r="CF29" s="26"/>
      <c r="CG29" s="22" t="s">
        <v>10</v>
      </c>
      <c r="CH29" s="23"/>
      <c r="CI29" s="24">
        <v>34015</v>
      </c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0" t="s">
        <v>11</v>
      </c>
      <c r="DC29" s="21"/>
    </row>
    <row r="30" spans="1:107" ht="12">
      <c r="A30" s="12"/>
      <c r="B30" s="13"/>
      <c r="C30" s="13"/>
      <c r="D30" s="103" t="s">
        <v>26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4" t="s">
        <v>27</v>
      </c>
      <c r="BG30" s="105"/>
      <c r="BH30" s="105"/>
      <c r="BI30" s="105"/>
      <c r="BJ30" s="105"/>
      <c r="BK30" s="105"/>
      <c r="BL30" s="105"/>
      <c r="BM30" s="105"/>
      <c r="BN30" s="105"/>
      <c r="BO30" s="106"/>
      <c r="BP30" s="86">
        <f>BP23+BP24-BR26+BP28-BR29</f>
        <v>372424</v>
      </c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81"/>
      <c r="CG30" s="87">
        <f>CG23+CG24-CI26+CG28-CI29</f>
        <v>453565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88"/>
    </row>
    <row r="31" spans="1:107" ht="12">
      <c r="A31" s="10"/>
      <c r="B31" s="37" t="s">
        <v>81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4" t="s">
        <v>28</v>
      </c>
      <c r="BG31" s="35"/>
      <c r="BH31" s="35"/>
      <c r="BI31" s="35"/>
      <c r="BJ31" s="35"/>
      <c r="BK31" s="35"/>
      <c r="BL31" s="35"/>
      <c r="BM31" s="35"/>
      <c r="BN31" s="35"/>
      <c r="BO31" s="36"/>
      <c r="BP31" s="47"/>
      <c r="BQ31" s="48"/>
      <c r="BR31" s="38">
        <v>6757</v>
      </c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25"/>
      <c r="CF31" s="26"/>
      <c r="CG31" s="22"/>
      <c r="CH31" s="23"/>
      <c r="CI31" s="24">
        <v>7457</v>
      </c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0"/>
      <c r="DC31" s="21"/>
    </row>
    <row r="32" spans="1:107" ht="12">
      <c r="A32" s="10"/>
      <c r="B32" s="37" t="s">
        <v>80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4" t="s">
        <v>29</v>
      </c>
      <c r="BG32" s="35"/>
      <c r="BH32" s="35"/>
      <c r="BI32" s="35"/>
      <c r="BJ32" s="35"/>
      <c r="BK32" s="35"/>
      <c r="BL32" s="35"/>
      <c r="BM32" s="35"/>
      <c r="BN32" s="35"/>
      <c r="BO32" s="36"/>
      <c r="BP32" s="47" t="s">
        <v>10</v>
      </c>
      <c r="BQ32" s="48"/>
      <c r="BR32" s="38">
        <v>38</v>
      </c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25" t="s">
        <v>11</v>
      </c>
      <c r="CF32" s="26"/>
      <c r="CG32" s="22"/>
      <c r="CH32" s="23"/>
      <c r="CI32" s="24">
        <v>188</v>
      </c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0"/>
      <c r="DC32" s="21"/>
    </row>
    <row r="33" spans="1:107" ht="12">
      <c r="A33" s="10"/>
      <c r="B33" s="37" t="s">
        <v>79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4" t="s">
        <v>30</v>
      </c>
      <c r="BG33" s="35"/>
      <c r="BH33" s="35"/>
      <c r="BI33" s="35"/>
      <c r="BJ33" s="35"/>
      <c r="BK33" s="35"/>
      <c r="BL33" s="35"/>
      <c r="BM33" s="35"/>
      <c r="BN33" s="35"/>
      <c r="BO33" s="36"/>
      <c r="BP33" s="47" t="s">
        <v>10</v>
      </c>
      <c r="BQ33" s="48"/>
      <c r="BR33" s="38">
        <v>91055</v>
      </c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25" t="s">
        <v>11</v>
      </c>
      <c r="CF33" s="26"/>
      <c r="CG33" s="22" t="s">
        <v>10</v>
      </c>
      <c r="CH33" s="23"/>
      <c r="CI33" s="24">
        <v>116486</v>
      </c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0" t="s">
        <v>11</v>
      </c>
      <c r="DC33" s="21"/>
    </row>
    <row r="34" spans="1:107" ht="11.25" customHeight="1">
      <c r="A34" s="10"/>
      <c r="B34" s="108" t="s">
        <v>31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99" t="s">
        <v>32</v>
      </c>
      <c r="BG34" s="100"/>
      <c r="BH34" s="100"/>
      <c r="BI34" s="100"/>
      <c r="BJ34" s="100"/>
      <c r="BK34" s="100"/>
      <c r="BL34" s="100"/>
      <c r="BM34" s="100"/>
      <c r="BN34" s="100"/>
      <c r="BO34" s="101"/>
      <c r="BP34" s="47" t="s">
        <v>10</v>
      </c>
      <c r="BQ34" s="48"/>
      <c r="BR34" s="38">
        <v>8081</v>
      </c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25" t="s">
        <v>11</v>
      </c>
      <c r="CF34" s="26"/>
      <c r="CG34" s="22" t="s">
        <v>10</v>
      </c>
      <c r="CH34" s="23"/>
      <c r="CI34" s="24">
        <v>1121</v>
      </c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0" t="s">
        <v>11</v>
      </c>
      <c r="DC34" s="21"/>
    </row>
    <row r="35" spans="1:107" ht="12" customHeight="1">
      <c r="A35" s="10"/>
      <c r="B35" s="108" t="s">
        <v>33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99" t="s">
        <v>34</v>
      </c>
      <c r="BG35" s="100"/>
      <c r="BH35" s="100"/>
      <c r="BI35" s="100"/>
      <c r="BJ35" s="100"/>
      <c r="BK35" s="100"/>
      <c r="BL35" s="100"/>
      <c r="BM35" s="100"/>
      <c r="BN35" s="100"/>
      <c r="BO35" s="101"/>
      <c r="BP35" s="47"/>
      <c r="BQ35" s="4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25"/>
      <c r="CF35" s="26"/>
      <c r="CG35" s="22" t="s">
        <v>10</v>
      </c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0" t="s">
        <v>11</v>
      </c>
      <c r="DC35" s="21"/>
    </row>
    <row r="36" spans="1:107" ht="12">
      <c r="A36" s="12"/>
      <c r="B36" s="13"/>
      <c r="C36" s="13"/>
      <c r="D36" s="103" t="s">
        <v>35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4" t="s">
        <v>36</v>
      </c>
      <c r="BG36" s="105"/>
      <c r="BH36" s="105"/>
      <c r="BI36" s="105"/>
      <c r="BJ36" s="105"/>
      <c r="BK36" s="105"/>
      <c r="BL36" s="105"/>
      <c r="BM36" s="105"/>
      <c r="BN36" s="105"/>
      <c r="BO36" s="106"/>
      <c r="BP36" s="86">
        <f>BP30+BR31-BR32-BR33</f>
        <v>288088</v>
      </c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81"/>
      <c r="CG36" s="87">
        <f>CG30+CI31+CI32-CI33-CI35</f>
        <v>344724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88"/>
    </row>
    <row r="37" spans="1:107" ht="12">
      <c r="A37" s="8"/>
      <c r="B37" s="107" t="s">
        <v>37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31" t="s">
        <v>38</v>
      </c>
      <c r="BG37" s="32"/>
      <c r="BH37" s="32"/>
      <c r="BI37" s="32"/>
      <c r="BJ37" s="32"/>
      <c r="BK37" s="32"/>
      <c r="BL37" s="32"/>
      <c r="BM37" s="32"/>
      <c r="BN37" s="32"/>
      <c r="BO37" s="33"/>
      <c r="BP37" s="96"/>
      <c r="BQ37" s="97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94"/>
      <c r="CF37" s="95"/>
      <c r="CG37" s="18" t="s">
        <v>10</v>
      </c>
      <c r="CH37" s="19"/>
      <c r="CI37" s="19">
        <v>1135</v>
      </c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 t="s">
        <v>11</v>
      </c>
      <c r="DB37" s="19"/>
      <c r="DC37" s="15"/>
    </row>
    <row r="38" spans="1:107" ht="12">
      <c r="A38" s="10"/>
      <c r="B38" s="89" t="s">
        <v>39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34"/>
      <c r="BG38" s="35"/>
      <c r="BH38" s="35"/>
      <c r="BI38" s="35"/>
      <c r="BJ38" s="35"/>
      <c r="BK38" s="35"/>
      <c r="BL38" s="35"/>
      <c r="BM38" s="35"/>
      <c r="BN38" s="35"/>
      <c r="BO38" s="36"/>
      <c r="BP38" s="90"/>
      <c r="BQ38" s="91"/>
      <c r="BR38" s="40">
        <v>10520</v>
      </c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92"/>
      <c r="CF38" s="93"/>
      <c r="CG38" s="28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16"/>
    </row>
    <row r="39" spans="1:107" ht="12">
      <c r="A39" s="10"/>
      <c r="B39" s="89" t="s">
        <v>40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34" t="s">
        <v>41</v>
      </c>
      <c r="BG39" s="35"/>
      <c r="BH39" s="35"/>
      <c r="BI39" s="35"/>
      <c r="BJ39" s="35"/>
      <c r="BK39" s="35"/>
      <c r="BL39" s="35"/>
      <c r="BM39" s="35"/>
      <c r="BN39" s="35"/>
      <c r="BO39" s="36"/>
      <c r="BP39" s="39">
        <v>73816</v>
      </c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1"/>
      <c r="CG39" s="28">
        <v>108856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ht="6.75" customHeight="1"/>
    <row r="41" spans="1:107" ht="12">
      <c r="A41" s="2" t="s">
        <v>63</v>
      </c>
      <c r="B41" s="1" t="s">
        <v>63</v>
      </c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14"/>
      <c r="AA41" s="98" t="s">
        <v>62</v>
      </c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14"/>
      <c r="BD41" s="2" t="s">
        <v>42</v>
      </c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14"/>
      <c r="CI41" s="102" t="s">
        <v>51</v>
      </c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5:107" ht="12">
      <c r="O42" s="56" t="s">
        <v>64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14"/>
      <c r="AA42" s="56" t="s">
        <v>65</v>
      </c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14"/>
      <c r="BW42" s="56" t="s">
        <v>64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14"/>
      <c r="CI42" s="56" t="s">
        <v>65</v>
      </c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</row>
    <row r="43" ht="5.25" customHeight="1"/>
    <row r="44" spans="2:57" ht="12">
      <c r="B44" s="3" t="s">
        <v>66</v>
      </c>
      <c r="C44" s="35" t="s">
        <v>0</v>
      </c>
      <c r="D44" s="35"/>
      <c r="E44" s="35"/>
      <c r="F44" s="35"/>
      <c r="G44" s="2" t="s">
        <v>66</v>
      </c>
      <c r="J44" s="98" t="s">
        <v>77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85">
        <v>201</v>
      </c>
      <c r="AD44" s="85"/>
      <c r="AE44" s="85"/>
      <c r="AF44" s="85"/>
      <c r="AG44" s="85"/>
      <c r="AH44" s="35" t="s">
        <v>78</v>
      </c>
      <c r="AI44" s="35"/>
      <c r="AJ44" s="35"/>
      <c r="AK44" s="2" t="s">
        <v>69</v>
      </c>
      <c r="BE44" s="17" t="s">
        <v>87</v>
      </c>
    </row>
  </sheetData>
  <sheetProtection/>
  <mergeCells count="171">
    <mergeCell ref="B37:BE37"/>
    <mergeCell ref="B35:BE35"/>
    <mergeCell ref="BR34:CD34"/>
    <mergeCell ref="B34:BE34"/>
    <mergeCell ref="BF35:BO35"/>
    <mergeCell ref="BP35:BQ35"/>
    <mergeCell ref="CE35:CF35"/>
    <mergeCell ref="D36:BE36"/>
    <mergeCell ref="O41:Y41"/>
    <mergeCell ref="AA41:AU41"/>
    <mergeCell ref="CG28:DC28"/>
    <mergeCell ref="BR29:CD29"/>
    <mergeCell ref="BF36:BO36"/>
    <mergeCell ref="BP36:CF36"/>
    <mergeCell ref="BR35:CD35"/>
    <mergeCell ref="D30:BE30"/>
    <mergeCell ref="BF30:BO30"/>
    <mergeCell ref="BP30:CF30"/>
    <mergeCell ref="B31:BE31"/>
    <mergeCell ref="BF31:BO31"/>
    <mergeCell ref="BR31:CD31"/>
    <mergeCell ref="CE31:CF31"/>
    <mergeCell ref="BP31:BQ31"/>
    <mergeCell ref="CI41:DC41"/>
    <mergeCell ref="BW41:CG41"/>
    <mergeCell ref="BR33:CD33"/>
    <mergeCell ref="CG26:CH26"/>
    <mergeCell ref="CG19:CH19"/>
    <mergeCell ref="CG32:CH32"/>
    <mergeCell ref="CG27:DC27"/>
    <mergeCell ref="CI19:DA19"/>
    <mergeCell ref="CG22:CH22"/>
    <mergeCell ref="CG29:CH29"/>
    <mergeCell ref="CG20:DC20"/>
    <mergeCell ref="CI31:DA31"/>
    <mergeCell ref="B33:BE33"/>
    <mergeCell ref="BP32:BQ32"/>
    <mergeCell ref="BF34:BO34"/>
    <mergeCell ref="BP34:BQ34"/>
    <mergeCell ref="BF33:BO33"/>
    <mergeCell ref="BP33:BQ33"/>
    <mergeCell ref="B32:BE32"/>
    <mergeCell ref="BF32:BO32"/>
    <mergeCell ref="B39:BE39"/>
    <mergeCell ref="CI42:DC42"/>
    <mergeCell ref="C44:F44"/>
    <mergeCell ref="J44:AB44"/>
    <mergeCell ref="AC44:AG44"/>
    <mergeCell ref="AH44:AJ44"/>
    <mergeCell ref="O42:Y42"/>
    <mergeCell ref="AA42:AU42"/>
    <mergeCell ref="BW42:CG42"/>
    <mergeCell ref="CG39:DC39"/>
    <mergeCell ref="BP39:CF39"/>
    <mergeCell ref="BF39:BO39"/>
    <mergeCell ref="BP37:BQ37"/>
    <mergeCell ref="BR37:CD37"/>
    <mergeCell ref="DA37:DB38"/>
    <mergeCell ref="CI35:DA35"/>
    <mergeCell ref="DB35:DC35"/>
    <mergeCell ref="CG36:DC36"/>
    <mergeCell ref="B38:BE38"/>
    <mergeCell ref="BF37:BO38"/>
    <mergeCell ref="CI37:CZ38"/>
    <mergeCell ref="CG37:CH38"/>
    <mergeCell ref="BP38:BQ38"/>
    <mergeCell ref="BR38:CD38"/>
    <mergeCell ref="CE38:CF38"/>
    <mergeCell ref="CE37:CF37"/>
    <mergeCell ref="CG30:DC30"/>
    <mergeCell ref="DB29:DC29"/>
    <mergeCell ref="DB32:DC32"/>
    <mergeCell ref="CI29:DA29"/>
    <mergeCell ref="CG31:CH31"/>
    <mergeCell ref="DB31:DC31"/>
    <mergeCell ref="CI32:DA32"/>
    <mergeCell ref="B29:BE29"/>
    <mergeCell ref="B28:BE28"/>
    <mergeCell ref="BF28:BO28"/>
    <mergeCell ref="BP28:CF28"/>
    <mergeCell ref="BF29:BO29"/>
    <mergeCell ref="CE29:CF29"/>
    <mergeCell ref="DB21:DC21"/>
    <mergeCell ref="CI22:DA22"/>
    <mergeCell ref="CE22:CF22"/>
    <mergeCell ref="B27:BE27"/>
    <mergeCell ref="BF27:BO27"/>
    <mergeCell ref="BP27:CF27"/>
    <mergeCell ref="BR22:CD22"/>
    <mergeCell ref="DB22:DC22"/>
    <mergeCell ref="CG21:CH21"/>
    <mergeCell ref="CI21:DA21"/>
    <mergeCell ref="BU1:DC1"/>
    <mergeCell ref="CL4:DC4"/>
    <mergeCell ref="T9:BV9"/>
    <mergeCell ref="CL9:DC9"/>
    <mergeCell ref="A2:DC2"/>
    <mergeCell ref="AP3:BF3"/>
    <mergeCell ref="BG3:BK3"/>
    <mergeCell ref="CX6:DC6"/>
    <mergeCell ref="CL8:DC8"/>
    <mergeCell ref="CR6:CW6"/>
    <mergeCell ref="BL3:BN3"/>
    <mergeCell ref="CL5:DC5"/>
    <mergeCell ref="CL6:CQ6"/>
    <mergeCell ref="CL7:DC7"/>
    <mergeCell ref="O7:BV7"/>
    <mergeCell ref="B22:BE22"/>
    <mergeCell ref="BF22:BO22"/>
    <mergeCell ref="BP22:BQ22"/>
    <mergeCell ref="CE19:CF19"/>
    <mergeCell ref="B21:BE21"/>
    <mergeCell ref="B20:BE20"/>
    <mergeCell ref="BP21:BQ21"/>
    <mergeCell ref="BR21:CD21"/>
    <mergeCell ref="A15:BE15"/>
    <mergeCell ref="A16:BE16"/>
    <mergeCell ref="CE21:CF21"/>
    <mergeCell ref="B19:BE19"/>
    <mergeCell ref="BF21:BO21"/>
    <mergeCell ref="BF16:BO16"/>
    <mergeCell ref="BP16:CF16"/>
    <mergeCell ref="BP19:BQ19"/>
    <mergeCell ref="BR19:CD19"/>
    <mergeCell ref="BF20:BO20"/>
    <mergeCell ref="BP20:CF20"/>
    <mergeCell ref="BF19:BO19"/>
    <mergeCell ref="BF17:BO18"/>
    <mergeCell ref="BP17:CF18"/>
    <mergeCell ref="CU10:DC11"/>
    <mergeCell ref="BF15:BO15"/>
    <mergeCell ref="CG17:DC18"/>
    <mergeCell ref="CL10:CT11"/>
    <mergeCell ref="BB10:BV10"/>
    <mergeCell ref="B18:BD18"/>
    <mergeCell ref="D17:BE17"/>
    <mergeCell ref="BP14:CF15"/>
    <mergeCell ref="B11:BN11"/>
    <mergeCell ref="A14:BO14"/>
    <mergeCell ref="DB19:DC19"/>
    <mergeCell ref="CG14:DC15"/>
    <mergeCell ref="CG16:DC16"/>
    <mergeCell ref="CL12:DC12"/>
    <mergeCell ref="BR32:CD32"/>
    <mergeCell ref="BP23:CF23"/>
    <mergeCell ref="B25:BD25"/>
    <mergeCell ref="D24:BE24"/>
    <mergeCell ref="BP24:CF25"/>
    <mergeCell ref="BR26:CD26"/>
    <mergeCell ref="CE26:CF26"/>
    <mergeCell ref="BF26:BO26"/>
    <mergeCell ref="BP26:BQ26"/>
    <mergeCell ref="BP29:BQ29"/>
    <mergeCell ref="CG24:DC25"/>
    <mergeCell ref="CI26:DA26"/>
    <mergeCell ref="BF24:BO25"/>
    <mergeCell ref="B23:BE23"/>
    <mergeCell ref="DB26:DC26"/>
    <mergeCell ref="CG23:DC23"/>
    <mergeCell ref="BF23:BO23"/>
    <mergeCell ref="B26:BE26"/>
    <mergeCell ref="CE32:CF32"/>
    <mergeCell ref="CE33:CF33"/>
    <mergeCell ref="CG35:CH35"/>
    <mergeCell ref="CE34:CF34"/>
    <mergeCell ref="DB34:DC34"/>
    <mergeCell ref="CG34:CH34"/>
    <mergeCell ref="CI34:DA34"/>
    <mergeCell ref="CG33:CH33"/>
    <mergeCell ref="CI33:DA33"/>
    <mergeCell ref="DB33:DC33"/>
  </mergeCells>
  <printOptions/>
  <pageMargins left="0.7874015748031497" right="0.41" top="0.53" bottom="0.46" header="0.35" footer="0.1968503937007874"/>
  <pageSetup fitToHeight="2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Демченко Татьяна В.</dc:creator>
  <cp:keywords/>
  <dc:description/>
  <cp:lastModifiedBy>Makarenko</cp:lastModifiedBy>
  <cp:lastPrinted>2010-01-13T12:30:44Z</cp:lastPrinted>
  <dcterms:created xsi:type="dcterms:W3CDTF">2008-02-20T08:15:48Z</dcterms:created>
  <dcterms:modified xsi:type="dcterms:W3CDTF">2010-05-11T08:53:18Z</dcterms:modified>
  <cp:category/>
  <cp:version/>
  <cp:contentType/>
  <cp:contentStatus/>
</cp:coreProperties>
</file>