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tabRatio="515" firstSheet="2" activeTab="3"/>
  </bookViews>
  <sheets>
    <sheet name="Ф1" sheetId="1" r:id="rId1"/>
    <sheet name="Ф2" sheetId="2" r:id="rId2"/>
    <sheet name="изменения" sheetId="3" r:id="rId3"/>
    <sheet name="Ф1-ВНА" sheetId="4" r:id="rId4"/>
    <sheet name="Ф1-ОА" sheetId="5" r:id="rId5"/>
    <sheet name="Ф1-К и Р" sheetId="6" r:id="rId6"/>
    <sheet name="Ф1 - ДС Об" sheetId="7" r:id="rId7"/>
    <sheet name="Ф1-КС Об" sheetId="8" r:id="rId8"/>
    <sheet name="Ф2 - ОПУ" sheetId="9" r:id="rId9"/>
  </sheets>
  <definedNames>
    <definedName name="_xlnm._FilterDatabase" localSheetId="6" hidden="1">'Ф1 - ДС Об'!$A$3:$C$31</definedName>
    <definedName name="_xlnm._FilterDatabase" localSheetId="3" hidden="1">'Ф1-ВНА'!$B$6:$B$233</definedName>
    <definedName name="_xlnm._FilterDatabase" localSheetId="5" hidden="1">'Ф1-К и Р'!$A$1:$C$24</definedName>
    <definedName name="_xlnm._FilterDatabase" localSheetId="7" hidden="1">'Ф1-КС Об'!$A$3:$C$149</definedName>
    <definedName name="_xlnm._FilterDatabase" localSheetId="4" hidden="1">'Ф1-ОА'!$A$1:$C$435</definedName>
    <definedName name="_xlnm._FilterDatabase" localSheetId="8" hidden="1">'Ф2 - ОПУ'!$A$1:$C$20</definedName>
    <definedName name="_xlnm.Print_Area" localSheetId="0">'Ф1'!$A$1:$AS$183</definedName>
    <definedName name="_xlnm.Print_Area" localSheetId="1">'Ф2'!$A$1:$DC$52</definedName>
  </definedNames>
  <calcPr fullCalcOnLoad="1"/>
</workbook>
</file>

<file path=xl/comments1.xml><?xml version="1.0" encoding="utf-8"?>
<comments xmlns="http://schemas.openxmlformats.org/spreadsheetml/2006/main">
  <authors>
    <author>molliker_aa</author>
  </authors>
  <commentList>
    <comment ref="A13" authorId="0">
      <text>
        <r>
          <rPr>
            <sz val="8"/>
            <rFont val="Tahoma"/>
            <family val="2"/>
          </rPr>
          <t>в данной строке указывается полный почтовый адрес</t>
        </r>
      </text>
    </comment>
  </commentList>
</comments>
</file>

<file path=xl/sharedStrings.xml><?xml version="1.0" encoding="utf-8"?>
<sst xmlns="http://schemas.openxmlformats.org/spreadsheetml/2006/main" count="1686" uniqueCount="1434">
  <si>
    <t xml:space="preserve">   права на объекты интелектуальной собственности (исключительные права    на результаты интелектуальной собственности)</t>
  </si>
  <si>
    <t>Основные средства</t>
  </si>
  <si>
    <t>земельные участки и объекты природопользования</t>
  </si>
  <si>
    <t>здания, машины, оборудование и другие основные средства</t>
  </si>
  <si>
    <t>Незавершенное строительство</t>
  </si>
  <si>
    <t xml:space="preserve">в том числе:                                                                                                                 объекты незавершенного строительства                                                                                              </t>
  </si>
  <si>
    <t>оборудование к установке</t>
  </si>
  <si>
    <t>приобретение объектов основных средств</t>
  </si>
  <si>
    <t>материалы для капитальных вложений</t>
  </si>
  <si>
    <t>Доходные вложения в материальные ценности</t>
  </si>
  <si>
    <t>137</t>
  </si>
  <si>
    <t>Долгосрочные финансовые вложения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</si>
  <si>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</si>
  <si>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</si>
  <si>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</si>
  <si>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месяцев</t>
  </si>
  <si>
    <t>прочие долгосрочные финансовые вложения</t>
  </si>
  <si>
    <t xml:space="preserve"> Справочно, из строки 140: начисленные проценты</t>
  </si>
  <si>
    <t>Прочие внеоборотные активы</t>
  </si>
  <si>
    <t>ИТОГО по разделу I</t>
  </si>
  <si>
    <t>Форма 0710001 с. 2</t>
  </si>
  <si>
    <t>Код строки</t>
  </si>
  <si>
    <t>II. ОБОРОТНЫЕ АКТИВЫ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</si>
  <si>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</si>
  <si>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</si>
  <si>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</si>
  <si>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</si>
  <si>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</si>
  <si>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</si>
  <si>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</si>
  <si>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</si>
  <si>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</si>
  <si>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</si>
  <si>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</si>
  <si>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векселя к получению</t>
  </si>
  <si>
    <t>авансы выданные</t>
  </si>
  <si>
    <t>прочие дебиторы</t>
  </si>
  <si>
    <t>Справочно, из строки 230:</t>
  </si>
  <si>
    <t>задолженность дочерних обществ</t>
  </si>
  <si>
    <t>задолженность зависимых обществ</t>
  </si>
  <si>
    <t>Дебиторская задолженность (платежи по которой ожидаются в течение 12 месяцев после отчетной даты)</t>
  </si>
  <si>
    <t xml:space="preserve">задолженность участников (учредителей) по взносам в уставный </t>
  </si>
  <si>
    <t>капитал</t>
  </si>
  <si>
    <t>Справочно, из строки 240:</t>
  </si>
  <si>
    <t>Краткосрочные финансовые вложения</t>
  </si>
  <si>
    <t>займы, предоставленные организациям на срок менее 12 месяцев</t>
  </si>
  <si>
    <t>111 права на объекты интелектуальной собственности (исключительные права    на результаты интелектуальной собственности)</t>
  </si>
  <si>
    <t>09*</t>
  </si>
  <si>
    <t>11*</t>
  </si>
  <si>
    <t>45*</t>
  </si>
  <si>
    <t>28*</t>
  </si>
  <si>
    <t>75010000</t>
  </si>
  <si>
    <t>5001*</t>
  </si>
  <si>
    <t>51*</t>
  </si>
  <si>
    <t>52*</t>
  </si>
  <si>
    <t>5501*</t>
  </si>
  <si>
    <t>550109*</t>
  </si>
  <si>
    <t>5502*</t>
  </si>
  <si>
    <t>57*</t>
  </si>
  <si>
    <t>5505*</t>
  </si>
  <si>
    <t>5504*</t>
  </si>
  <si>
    <t>5503*</t>
  </si>
  <si>
    <t>50030000</t>
  </si>
  <si>
    <t>94*</t>
  </si>
  <si>
    <t>77*</t>
  </si>
  <si>
    <t>76171000 Кт остаток</t>
  </si>
  <si>
    <t>09* Сд к.п.-Сд н.п.</t>
  </si>
  <si>
    <t>77* Сд к.п.-Сд н.п.</t>
  </si>
  <si>
    <t>99681100+99681200+стр.141-стр.142</t>
  </si>
  <si>
    <t xml:space="preserve">76170000 </t>
  </si>
  <si>
    <t>Данные из декларации</t>
  </si>
  <si>
    <t>прочие краткосрочные финансовые вложения</t>
  </si>
  <si>
    <t xml:space="preserve">  Справочно из строки 250: начисленные проценты</t>
  </si>
  <si>
    <t>Денежные средства</t>
  </si>
  <si>
    <t>касса</t>
  </si>
  <si>
    <t>расчетные счета</t>
  </si>
  <si>
    <t>валютные счета</t>
  </si>
  <si>
    <t>аккредитивы</t>
  </si>
  <si>
    <t>прочие денежные средства</t>
  </si>
  <si>
    <t>ИТОГО по разделу II</t>
  </si>
  <si>
    <t>БАЛАНС (сумма строк 190 + 290)</t>
  </si>
  <si>
    <t>Форма 0710001 с. 3</t>
  </si>
  <si>
    <t>ПАССИВ</t>
  </si>
  <si>
    <t>III. КАПИТАЛ И РЕЗЕРВЫ</t>
  </si>
  <si>
    <t>Собственные акции, выкупленные у акционеров</t>
  </si>
  <si>
    <t>Добавочный капитал</t>
  </si>
  <si>
    <t>результаты переоценки</t>
  </si>
  <si>
    <t>эмиссионный доход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</si>
  <si>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</si>
  <si>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</si>
  <si>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</si>
  <si>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Нераспределенная прибыль (непокрытый убыток) прошлых лет</t>
  </si>
  <si>
    <t xml:space="preserve">  Нераспределенная прибыль (непокрытый убыток) отчетного периода</t>
  </si>
  <si>
    <t xml:space="preserve">  Выплата дивидендов из прибыли отчетного периода</t>
  </si>
  <si>
    <t>ИТОГО по разделу III</t>
  </si>
  <si>
    <t>IV. ДОЛГОСРОЧНЫЕ ОБЯЗАТЕЛЬСТВА</t>
  </si>
  <si>
    <t>Займы и кредиты</t>
  </si>
  <si>
    <t>кредиты, подлежащие погашению более чем через 12 месяцев</t>
  </si>
  <si>
    <t>после отчетной даты</t>
  </si>
  <si>
    <t xml:space="preserve">займы, подлежащие погашению более чем через 12 месяцев после </t>
  </si>
  <si>
    <t>отчетной даты</t>
  </si>
  <si>
    <t>ИТОГО по разделу IV</t>
  </si>
  <si>
    <t>V. КРАТКОСРОЧНЫЕ ОБЯЗАТЕЛЬСТВА</t>
  </si>
  <si>
    <t>кредиты, подлежащие погашению в течение 12 месяцев после</t>
  </si>
  <si>
    <t>займы, подлежащие погашению в течение 12 месяцев после отчетной</t>
  </si>
  <si>
    <t>даты</t>
  </si>
  <si>
    <t>Кредиторская задолженность</t>
  </si>
  <si>
    <t>поставщики и подрядчики</t>
  </si>
  <si>
    <t>векселя к уплате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</si>
  <si>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</si>
  <si>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</si>
  <si>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</si>
  <si>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авансы полученные</t>
  </si>
  <si>
    <t>прочие кредиторы</t>
  </si>
  <si>
    <t>Справочно, из строки 620:</t>
  </si>
  <si>
    <t>134 авансы выданные по капитальнным вложениям</t>
  </si>
  <si>
    <t>60024000</t>
  </si>
  <si>
    <t>60024100</t>
  </si>
  <si>
    <t>60024020</t>
  </si>
  <si>
    <t>60024120</t>
  </si>
  <si>
    <t>уд 423</t>
  </si>
  <si>
    <t>авансы выданные по капитальным вложениям</t>
  </si>
  <si>
    <t>задолженность перед дочерними обществами</t>
  </si>
  <si>
    <t>задолженность перед зависимыми обществами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</si>
  <si>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</si>
  <si>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</si>
  <si>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</si>
  <si>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ИТОГО по разделу V</t>
  </si>
  <si>
    <t>БАЛАНС (сумма строк 490 + 590 + 690)</t>
  </si>
  <si>
    <t>Форма 0710001 с. 4</t>
  </si>
  <si>
    <t>СПРАВКА О НАЛИЧИИ ЦЕННОСТЕЙ, УЧИТЫВАЕМЫХ НА ЗАБАЛАНСОВЫХ СЧЕТАХ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</si>
  <si>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</si>
  <si>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</si>
  <si>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</si>
  <si>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</si>
  <si>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</si>
  <si>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</si>
  <si>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</si>
  <si>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</si>
  <si>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</si>
  <si>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</si>
  <si>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</si>
  <si>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Материалы, принятые в переработку</t>
  </si>
  <si>
    <t>Руководитель</t>
  </si>
  <si>
    <t xml:space="preserve">Главный бухгалтер </t>
  </si>
  <si>
    <t>(подпись)</t>
  </si>
  <si>
    <t>(расшифровка подписи)</t>
  </si>
  <si>
    <t>"</t>
  </si>
  <si>
    <t>Приложение 2</t>
  </si>
  <si>
    <t>ОТЧЕТ О ПРИБЫЛЯХ И УБЫТКАХ</t>
  </si>
  <si>
    <t xml:space="preserve">за </t>
  </si>
  <si>
    <t xml:space="preserve"> г.</t>
  </si>
  <si>
    <t>Форма № 2 по ОКУД</t>
  </si>
  <si>
    <t>0710002</t>
  </si>
  <si>
    <t>Организационно-правовая форма/форма собственности</t>
  </si>
  <si>
    <t>по ОКОПФ/ОКФС</t>
  </si>
  <si>
    <t>384/385</t>
  </si>
  <si>
    <t>Показатель</t>
  </si>
  <si>
    <t>НДС по неподтвержденному экспорту (резерв)</t>
  </si>
  <si>
    <t>400 КАПИТАЛ И РЕЗЕРВЫ</t>
  </si>
  <si>
    <t>410 Уставный капитал</t>
  </si>
  <si>
    <t>411 Собственные акции, выкупленные у акционеров</t>
  </si>
  <si>
    <t>421 результаты переоценки</t>
  </si>
  <si>
    <t>422 эмиссионный доход</t>
  </si>
  <si>
    <t>Эмиссионный доход</t>
  </si>
  <si>
    <t>431 резервы, образованные в соответ.с законодательством</t>
  </si>
  <si>
    <t>Резервный капитал</t>
  </si>
  <si>
    <t>471 Нераспределенная прибыль(непокрытый убыток) прошлых лет</t>
  </si>
  <si>
    <t>472 Нераспределенная прибыль(непокрытый убыток) отч.периода</t>
  </si>
  <si>
    <t>Уставный капитал</t>
  </si>
  <si>
    <t>Собственные акции (доли)</t>
  </si>
  <si>
    <t>81000000</t>
  </si>
  <si>
    <t>83020000</t>
  </si>
  <si>
    <t>Фонд переоценки</t>
  </si>
  <si>
    <t>83010000</t>
  </si>
  <si>
    <t>82000000</t>
  </si>
  <si>
    <t>84020000</t>
  </si>
  <si>
    <t>Прибыль прошлых лет</t>
  </si>
  <si>
    <t>84010000</t>
  </si>
  <si>
    <t>Прибыль отчетного года</t>
  </si>
  <si>
    <t>84010100</t>
  </si>
  <si>
    <t>Дивиденды по акциям</t>
  </si>
  <si>
    <t>156 Иные налоговые платежи из прибыли</t>
  </si>
  <si>
    <t>Налог на вмененный доход</t>
  </si>
  <si>
    <t>Налог на доходы по дивидендам,удержанный у источника выплаты</t>
  </si>
  <si>
    <t>155 Налог на прибыль прошлых лет</t>
  </si>
  <si>
    <t>150 Текущий налог на прибыль</t>
  </si>
  <si>
    <t>Текущий налог на прибыль</t>
  </si>
  <si>
    <t>142 Изменение отложенных налоговых обязательств</t>
  </si>
  <si>
    <t>Изменение отложенных налоговых обязательств</t>
  </si>
  <si>
    <t>141 Изменение отложенных налоговых активов</t>
  </si>
  <si>
    <t>Изменение отложенных налоговых активов</t>
  </si>
  <si>
    <t>100 Прочие расходы</t>
  </si>
  <si>
    <t>Прочие расходы</t>
  </si>
  <si>
    <t>090 Прочие доходы</t>
  </si>
  <si>
    <t>Прочие доходы</t>
  </si>
  <si>
    <t>080 Доходы от участия в других организациях</t>
  </si>
  <si>
    <t>070 Проценты к уплате</t>
  </si>
  <si>
    <t>060 Проценты к получению</t>
  </si>
  <si>
    <t>040 Управленческие расходы</t>
  </si>
  <si>
    <t>030 Коммерческие расходы</t>
  </si>
  <si>
    <t>020 Себестоимость проданных товаров,продукции,работ,услуг</t>
  </si>
  <si>
    <t>010 Выручка от прод.тов-в и услуг (без НДС и пр.обяз.плат.)</t>
  </si>
  <si>
    <t>90223*</t>
  </si>
  <si>
    <t>Проценты к получению</t>
  </si>
  <si>
    <t>Проценты к уплате</t>
  </si>
  <si>
    <t>Доходы от участия в других организациях</t>
  </si>
  <si>
    <t>600 Краткосрочные обязательства</t>
  </si>
  <si>
    <t>611 кредиты, подлежащие погаш.&lt;через 12 мес.после отче.даты</t>
  </si>
  <si>
    <t>612 займы, подлежащие погаш.&lt;через 12 мес.после отч.даты</t>
  </si>
  <si>
    <t>621 поставщики и подрядчики</t>
  </si>
  <si>
    <t>622 векселя к уплате</t>
  </si>
  <si>
    <t>623 задолженность перед персоналом организации</t>
  </si>
  <si>
    <t>624 задолженность перед государственными внебюджет.фондами</t>
  </si>
  <si>
    <t>625 задолженность по налогам и сборам</t>
  </si>
  <si>
    <t>Налог на добычу полезных ископаемых</t>
  </si>
  <si>
    <t>НДС</t>
  </si>
  <si>
    <t>626 авансы полученные</t>
  </si>
  <si>
    <t>627 прочие кредиторы</t>
  </si>
  <si>
    <t>640 Доходы будущих периодов</t>
  </si>
  <si>
    <t>МПЗ при длительной ликвидации ОС</t>
  </si>
  <si>
    <t>Целевое финансирование (ОС)</t>
  </si>
  <si>
    <t>Целевое финансирование (денежные средства)</t>
  </si>
  <si>
    <t>63760200</t>
  </si>
  <si>
    <t>63760100</t>
  </si>
  <si>
    <t>63760300</t>
  </si>
  <si>
    <t>133 приобретение объектов основных средств</t>
  </si>
  <si>
    <t>Резерв по расчетам с прочими дебиторами (кр. ВНА) (РФ)</t>
  </si>
  <si>
    <t>Резерв по расчетам с прочими дебиторами (кр. ВНА) (СНГ)</t>
  </si>
  <si>
    <t>Резерв по расчетам с прочими дебиторами (кр. ВНА) (Экспорт)</t>
  </si>
  <si>
    <t>63760110</t>
  </si>
  <si>
    <t>63760210</t>
  </si>
  <si>
    <t>63760310</t>
  </si>
  <si>
    <t>Резерв по расчетам с прочими дебиторами за ВНА (РФ)</t>
  </si>
  <si>
    <t>Резерв по расчетам с прочими дебиторами за ВНА (СНГ)</t>
  </si>
  <si>
    <t>Резерв по расчетам с прочими дебиторами за ВНА (Экспорт)</t>
  </si>
  <si>
    <t>68130010</t>
  </si>
  <si>
    <t>68220010</t>
  </si>
  <si>
    <t>68240010</t>
  </si>
  <si>
    <t>68250010</t>
  </si>
  <si>
    <t>68310010</t>
  </si>
  <si>
    <t>68320010</t>
  </si>
  <si>
    <t>Налог на добычу полезных ископаемых (задолженность бюджета)</t>
  </si>
  <si>
    <t>Транспортный налог (задолженность бюджета)</t>
  </si>
  <si>
    <t>Плата за негативное воздействие на окружающую среду (задолженность бюджета)</t>
  </si>
  <si>
    <t>Водный налог (задолженность бюджета)</t>
  </si>
  <si>
    <t>ЕНВД (задолженность бюджета)</t>
  </si>
  <si>
    <t>УСН (задолженность бюджета)</t>
  </si>
  <si>
    <t xml:space="preserve">Прочие расчеты с разными дебиторами </t>
  </si>
  <si>
    <t>73010000 Дт остаток</t>
  </si>
  <si>
    <t>73010001 Дт остаток</t>
  </si>
  <si>
    <t>73050000 Дт остаток</t>
  </si>
  <si>
    <t>73050001 Дт остаток</t>
  </si>
  <si>
    <t>73060000 Дт остаток</t>
  </si>
  <si>
    <t>73060001 Дт остаток</t>
  </si>
  <si>
    <t>Расчеты по предоставленным займам и ссудам краткосрочным</t>
  </si>
  <si>
    <t>Расчеты по процентам по краткосрочным займам и ссудам предоставленным</t>
  </si>
  <si>
    <t>Расчеты при покупке права на владение жильем краткосрочные</t>
  </si>
  <si>
    <t xml:space="preserve">Расчеты по процентам при покупке права на владение жильем краткосрочные </t>
  </si>
  <si>
    <t>Расчеты по краткосрочным договорам финансирования жилья</t>
  </si>
  <si>
    <t xml:space="preserve">Расчеты по процентам по краткосрочным договорам финансирования жилья </t>
  </si>
  <si>
    <t>Расчеты по возмещению материального ущерба</t>
  </si>
  <si>
    <t>Расчеты за приобретенные ТМЦ</t>
  </si>
  <si>
    <t>Расчеты по удержаниям в пользу предприятия</t>
  </si>
  <si>
    <t>Расчеты за талоны на питание</t>
  </si>
  <si>
    <t>Средства, полученные от застройщика</t>
  </si>
  <si>
    <t>Расчеты по пластиковым картам</t>
  </si>
  <si>
    <t>Расчеты по компенсации процентов на приобретение жилья</t>
  </si>
  <si>
    <t>Расчеты за путевки</t>
  </si>
  <si>
    <t>Расчеты по прочим операциям краткосрочные</t>
  </si>
  <si>
    <t>73020000 Дт остаток</t>
  </si>
  <si>
    <t>73030000 Дт остаток</t>
  </si>
  <si>
    <t>73040000 Дт остаток</t>
  </si>
  <si>
    <t>73070000 Дт остаток</t>
  </si>
  <si>
    <t>73080000 Дт остаток</t>
  </si>
  <si>
    <t>73090000 Дт остаток</t>
  </si>
  <si>
    <t>73110000 Дт остаток</t>
  </si>
  <si>
    <t>73120000 Дт остаток</t>
  </si>
  <si>
    <t>73990000 Дт остаток</t>
  </si>
  <si>
    <t>68110010</t>
  </si>
  <si>
    <t>Налог на доходы физических лиц (задолженность бюджета)</t>
  </si>
  <si>
    <t>69011010</t>
  </si>
  <si>
    <t>69012010</t>
  </si>
  <si>
    <t>69020010</t>
  </si>
  <si>
    <t>69030010</t>
  </si>
  <si>
    <t>69040010</t>
  </si>
  <si>
    <t>69050010</t>
  </si>
  <si>
    <t>69060010</t>
  </si>
  <si>
    <t>Расчеты по пенсионному обеспечению (страховая часть) задолженность бюджета</t>
  </si>
  <si>
    <t>Расчеты по пенсионному обеспечению (накопительная часть) задолженность бюджета</t>
  </si>
  <si>
    <t>Расчеты по социальному страхованию (ЕСН в части, перечисляемой в ФСС) задолженность бюджета</t>
  </si>
  <si>
    <t>Расчеты по обязательному медицинскому страхованию (ЕСН в части, ФФОМС) задолженность бюджета</t>
  </si>
  <si>
    <t>Расчеты по обязательному медицинскому страхованию (ЕСН в части, ТФОМС) задолженность бюджета</t>
  </si>
  <si>
    <t>Расчеты по социальному страхованию (в части ФСС от НС) задолженность бюджета</t>
  </si>
  <si>
    <t>ЕСН в части, перечисляемой в Федеральный бюджет (задолженность бюджета)</t>
  </si>
  <si>
    <t>68100010</t>
  </si>
  <si>
    <t>Налог на прибыль (задолженность бюджета)</t>
  </si>
  <si>
    <t>68210010</t>
  </si>
  <si>
    <t>Налог на имущество (задолженность бюджета)</t>
  </si>
  <si>
    <t>68230010</t>
  </si>
  <si>
    <t>Земельный налог (задолженность бюджета)</t>
  </si>
  <si>
    <t>68120010</t>
  </si>
  <si>
    <t>НДС (задолженность бюджета)</t>
  </si>
  <si>
    <t>Расчеты по причитающимся дивидендам</t>
  </si>
  <si>
    <t>76030000 Дт остаток</t>
  </si>
  <si>
    <t>Расчеты по имущественному страхованию</t>
  </si>
  <si>
    <t>76011000 Дт остаток</t>
  </si>
  <si>
    <t>76012000 Дт остаток</t>
  </si>
  <si>
    <t xml:space="preserve">76990000 </t>
  </si>
  <si>
    <t>31 декабря</t>
  </si>
  <si>
    <t>Общество с ограниченной ответственностью</t>
  </si>
  <si>
    <t>Расчеты по личному страхованию персонала</t>
  </si>
  <si>
    <t>76012000 Кт остаток</t>
  </si>
  <si>
    <t>76021000 Дт остаток</t>
  </si>
  <si>
    <t>Расчеты по претензиям предъявленным</t>
  </si>
  <si>
    <t>76021000 Кт остаток</t>
  </si>
  <si>
    <t xml:space="preserve">76022000 Дт остаток </t>
  </si>
  <si>
    <t>Расчеты по отказам</t>
  </si>
  <si>
    <t>76040000 Дт остаток</t>
  </si>
  <si>
    <t>Расчеты с бывшими работниками</t>
  </si>
  <si>
    <t>76050000 Дт остаток</t>
  </si>
  <si>
    <t>Расчеты по удержаниям из зарплаты</t>
  </si>
  <si>
    <t>76072000 Дт остаток</t>
  </si>
  <si>
    <t xml:space="preserve">Расчеты по продаже имущества предприятий (оборотные активы) </t>
  </si>
  <si>
    <t>76080000 Дт остаток</t>
  </si>
  <si>
    <t>Расчеты по ЦБ</t>
  </si>
  <si>
    <t>76091000 Дт остаток</t>
  </si>
  <si>
    <t>Расчеты по посредническим договорам (для комитента/принципала)</t>
  </si>
  <si>
    <t>76609200 Дт остаток</t>
  </si>
  <si>
    <t>Расчеты по посредническим договорам (для комиссионера/агента)</t>
  </si>
  <si>
    <t>76100000 Дт остаток</t>
  </si>
  <si>
    <t>Расчеты по переуступке</t>
  </si>
  <si>
    <t>Расчеты по Таможне</t>
  </si>
  <si>
    <t>76120000 Дт остаток</t>
  </si>
  <si>
    <t>76141000 Дт остаток</t>
  </si>
  <si>
    <t>Расчеты по перепредъявленным услугам (ж.д.)</t>
  </si>
  <si>
    <t>76149000 Дт остаток</t>
  </si>
  <si>
    <t>Расчеты по перепредъявленным услугам (прочие)</t>
  </si>
  <si>
    <t>76150000 Дт остаток</t>
  </si>
  <si>
    <t>Затраты по получению заемных средств</t>
  </si>
  <si>
    <t>76160000 Дт остаток</t>
  </si>
  <si>
    <t>Расчеты по социальным услугам</t>
  </si>
  <si>
    <t>76091000 Кт остаток</t>
  </si>
  <si>
    <t>76609200 Кт остаток</t>
  </si>
  <si>
    <t>76100000 Кт остаток</t>
  </si>
  <si>
    <t>76120000 Кт остаток</t>
  </si>
  <si>
    <t>76141000 Кт остаток</t>
  </si>
  <si>
    <t>76149000 Кт остаток</t>
  </si>
  <si>
    <t>76150000 Кт остаток</t>
  </si>
  <si>
    <t>76160000 Кт остаток</t>
  </si>
  <si>
    <t>76080000 Кт остаток</t>
  </si>
  <si>
    <t>76072000 Кт остаток</t>
  </si>
  <si>
    <t>76050000 Кт остаток</t>
  </si>
  <si>
    <t>76040000 Кт остаток</t>
  </si>
  <si>
    <t xml:space="preserve">76022000 Кт остаток </t>
  </si>
  <si>
    <t>76110000 Кт остаток</t>
  </si>
  <si>
    <t>Расчеты по беспроцентным ссудам и займам (КС)</t>
  </si>
  <si>
    <t xml:space="preserve">76110000 Дт остаток </t>
  </si>
  <si>
    <t>Расчеты по беспроцентным ссудам и займам (краткосрочные)</t>
  </si>
  <si>
    <t>Прочие расчеты с разными кредиторами</t>
  </si>
  <si>
    <t>Предоставленные займы краткосрочные</t>
  </si>
  <si>
    <t>58030000</t>
  </si>
  <si>
    <t>58030001</t>
  </si>
  <si>
    <t>Проценты по краткосрочным займам предоставленным</t>
  </si>
  <si>
    <t>59030000</t>
  </si>
  <si>
    <t>Уступка (переуступка) права требования долга</t>
  </si>
  <si>
    <t>58080000</t>
  </si>
  <si>
    <t>58050000</t>
  </si>
  <si>
    <t>Облигации со сроком обращения менее 12 месяцев</t>
  </si>
  <si>
    <t>59080000</t>
  </si>
  <si>
    <t>Уступка права требования долга</t>
  </si>
  <si>
    <t>59050000</t>
  </si>
  <si>
    <t>58040000</t>
  </si>
  <si>
    <t>Векселя со сроком погашения до 12 месяцев</t>
  </si>
  <si>
    <t>59040000</t>
  </si>
  <si>
    <t>58060000</t>
  </si>
  <si>
    <t>Банковские депозиты (сертификаты) сроком до 12 месяцев</t>
  </si>
  <si>
    <t>59060000</t>
  </si>
  <si>
    <t>58060010</t>
  </si>
  <si>
    <t>Банковские депозиты (сертификаты) сроком до 12 месяцев с ограниченным использованием</t>
  </si>
  <si>
    <t>59060010</t>
  </si>
  <si>
    <t>58990000</t>
  </si>
  <si>
    <t>59990000</t>
  </si>
  <si>
    <t>Расчетные счета</t>
  </si>
  <si>
    <t>Валютные счета</t>
  </si>
  <si>
    <t>Аккредитивы на покупку ОС</t>
  </si>
  <si>
    <t>Переводы в пути</t>
  </si>
  <si>
    <t>Текущие счета структурных подразделений</t>
  </si>
  <si>
    <t xml:space="preserve">Денежные документы в кассе </t>
  </si>
  <si>
    <t>55060000</t>
  </si>
  <si>
    <t>62030000</t>
  </si>
  <si>
    <t>НДС по авансам полученным</t>
  </si>
  <si>
    <t>63940000</t>
  </si>
  <si>
    <t>Резерв под недостачи</t>
  </si>
  <si>
    <t>76062000</t>
  </si>
  <si>
    <t>НДС по товарам отгруженным</t>
  </si>
  <si>
    <t>76061000</t>
  </si>
  <si>
    <t>Начисленный НДС по неподтвержденному экспорту</t>
  </si>
  <si>
    <t>73990100 Кт остаток</t>
  </si>
  <si>
    <t>76130100 Кт остаток</t>
  </si>
  <si>
    <t>73050100 Кт остаток</t>
  </si>
  <si>
    <t>73050101 Кт остаток</t>
  </si>
  <si>
    <t>73060100 Кт остаток</t>
  </si>
  <si>
    <t>73060101 Кт остаток</t>
  </si>
  <si>
    <t>Расчеты по долгосрочным кредитам фиксированная ставка</t>
  </si>
  <si>
    <t>Расчеты по долгосрочным кредитам нефиксированная ставка</t>
  </si>
  <si>
    <t>Расчеты по долгосрочным кредитам (проценты)</t>
  </si>
  <si>
    <t>Расчеты по долгосрочным займам фиксированная ставка</t>
  </si>
  <si>
    <t>Расчеты по долгосрочным займам нефиксированная ставка</t>
  </si>
  <si>
    <t>63730000</t>
  </si>
  <si>
    <t>Расчеты по долгосрочным займам (проценты)</t>
  </si>
  <si>
    <t>Расчеты с поставщиками по МПЗ долгосрочные</t>
  </si>
  <si>
    <t>Расчеты с поставщиками по работам/услугам долгосрочные</t>
  </si>
  <si>
    <t>Расчеты с поставщиками по перевозкам долгосрочные</t>
  </si>
  <si>
    <t>Расчеты с поставщиками по капитальным вложениям долгосрочные</t>
  </si>
  <si>
    <t>Расчеты с поставщиками по капитальным вложениям долгосрочные (векселя)</t>
  </si>
  <si>
    <t>Расчеты с поставщиками по МПЗ долгосрочные (векселя)</t>
  </si>
  <si>
    <t>Расчеты с поставщиками по работам/услугам долгосрочные (векселя)</t>
  </si>
  <si>
    <t>Расчеты с поставщиками по перевозкам долгосрочные (векселя)</t>
  </si>
  <si>
    <t>Авансы по Мировому соглашению (долгосрочные)</t>
  </si>
  <si>
    <t>Расчеты по Мировому соглашению(долгосрочные)</t>
  </si>
  <si>
    <t>Расчеты по краткосрочным кредитам фиксированная ставка</t>
  </si>
  <si>
    <t>Расчеты по краткосрочным кредитам нефиксированная ставка</t>
  </si>
  <si>
    <t>Расчеты по краткосрочным кредитам (проценты)</t>
  </si>
  <si>
    <t>Расчеты по краткосрочным займам фиксированная ставка</t>
  </si>
  <si>
    <t>Расчеты по краткосрочным займам нефиксированная ставка</t>
  </si>
  <si>
    <t>Расчеты по краткосрочным займам (проценты)</t>
  </si>
  <si>
    <t xml:space="preserve">Расчеты с поставщиками по МПЗ </t>
  </si>
  <si>
    <t>Расчеты с поставщиками по МПЗ неотфактурованные поставки</t>
  </si>
  <si>
    <t xml:space="preserve">Расчеты с поставщиками по работам/услугам </t>
  </si>
  <si>
    <t xml:space="preserve">Расчеты с поставщиками по перевозкам </t>
  </si>
  <si>
    <t xml:space="preserve">Расчеты с поставщиками по капитальным вложениям </t>
  </si>
  <si>
    <t>Расчеты по Мировому соглашению(краткосрочные)</t>
  </si>
  <si>
    <t>Расчеты с поставщиками по МПЗ (векселя)</t>
  </si>
  <si>
    <t>Расчеты с поставщиками по работам/услугам (векселя)</t>
  </si>
  <si>
    <t>Расчеты с поставщиками по перевозкам (векселя)</t>
  </si>
  <si>
    <t>Расчеты с поставщиками по капитальным вложениям (векселя)</t>
  </si>
  <si>
    <t>Расчеты по пенсионному обеспечению (страховая часть) основная задолженность</t>
  </si>
  <si>
    <t>Расчеты по пенсионному обеспечению (накопительная часть) основная задолженность</t>
  </si>
  <si>
    <t>Расчеты по социальному страхованию (ЕСН в части, перечисляемой в ФСС) основная задолженность</t>
  </si>
  <si>
    <t>Расчеты по обязательному медицинскому страхованию (ЕСН в части, ФФОМС) основная задолженность</t>
  </si>
  <si>
    <t>Расчеты по обязательному медицинскому страхованию (ЕСН в части, ТФОМС) основная задолженность</t>
  </si>
  <si>
    <t>Расчеты по социальному страхованию (в части ФСС от НС) основная задолженность</t>
  </si>
  <si>
    <t>69011001</t>
  </si>
  <si>
    <t>69011002</t>
  </si>
  <si>
    <t>69012001</t>
  </si>
  <si>
    <t>69012002</t>
  </si>
  <si>
    <t>69020001</t>
  </si>
  <si>
    <t>69020002</t>
  </si>
  <si>
    <t>69030001</t>
  </si>
  <si>
    <t>69030002</t>
  </si>
  <si>
    <t>69040001</t>
  </si>
  <si>
    <t>69040002</t>
  </si>
  <si>
    <t>69050001</t>
  </si>
  <si>
    <t>69050002</t>
  </si>
  <si>
    <t>Расчеты по пенсионному обеспечению (страховая часть) пени</t>
  </si>
  <si>
    <t>Расчеты по пенсионному обеспечению (страховая часть) штраф</t>
  </si>
  <si>
    <t>Расчеты по пенсионному обеспечению (накопительная часть) пени</t>
  </si>
  <si>
    <t>Расчеты по пенсионному обеспечению (накопительная часть) штраф</t>
  </si>
  <si>
    <t>Расчеты по социальному страхованию (ЕСН в части, перечисляемой в ФСС) пени</t>
  </si>
  <si>
    <t>Расчеты по социальному страхованию (ЕСН в части, перечисляемой в ФСС) штраф</t>
  </si>
  <si>
    <t>Расчеты по обязательному медицинскому страхованию (ЕСН в части, ФФОМС) пени</t>
  </si>
  <si>
    <t>Расчеты по обязательному медицинскому страхованию (ЕСН в части, ФФОМС) штраф</t>
  </si>
  <si>
    <t>Расчеты по обязательному медицинскому страхованию (ЕСН в части, ТФОМС) пени</t>
  </si>
  <si>
    <t>Расчеты по обязательному медицинскому страхованию (ЕСН в части, ТФОМС) штраф</t>
  </si>
  <si>
    <t>Расчеты по социальному страхованию (в части ФСС от НС) пени</t>
  </si>
  <si>
    <t>Расчеты по социальному страхованию (в части ФСС от НС) штраф</t>
  </si>
  <si>
    <t>Налог на доходы физических лиц с дивидендов</t>
  </si>
  <si>
    <t>ЕСН в части, перечисляемой в Федеральный бюджет (основная задолженность)</t>
  </si>
  <si>
    <t>НДС налоговый агент</t>
  </si>
  <si>
    <t xml:space="preserve">Налог на прибыль </t>
  </si>
  <si>
    <t>Налог на прибыль с дивидендов резиденты</t>
  </si>
  <si>
    <t>Налог на прибыль с дивидендов нерезиденты</t>
  </si>
  <si>
    <t>Земельный налог</t>
  </si>
  <si>
    <t>Налог на прибыль пени</t>
  </si>
  <si>
    <t>Налог на прибыль штрафы</t>
  </si>
  <si>
    <t>Налог на прибыль с дивидендов резиденты пени</t>
  </si>
  <si>
    <t>Налог на прибыль с дивидендов резиденты штрафы</t>
  </si>
  <si>
    <t>Налог на прибыль с дивидендов нерезиденты пени</t>
  </si>
  <si>
    <t>Налог на прибыль с дивидендов нерезиденты штрафы</t>
  </si>
  <si>
    <t>Налог на доходы физических лиц пени</t>
  </si>
  <si>
    <t>Налог на доходы физических лиц штрафы</t>
  </si>
  <si>
    <t>Налог на доходы физических лиц с дивидендов пени</t>
  </si>
  <si>
    <t>Налог на доходы физических лиц с дивидендов штрафы</t>
  </si>
  <si>
    <t>НДС пени</t>
  </si>
  <si>
    <t>НДС штрафы</t>
  </si>
  <si>
    <t>НДС налоговый агент пени</t>
  </si>
  <si>
    <t>НДС налоговый агент штрафы</t>
  </si>
  <si>
    <t>Налог на добычу полезных ископаемых пени</t>
  </si>
  <si>
    <t>Налог на добычу полезных ископаемых штрафы</t>
  </si>
  <si>
    <t>Налог на имущество пени</t>
  </si>
  <si>
    <t>Налог на имущество штрафы</t>
  </si>
  <si>
    <t>Транспортный налог пени</t>
  </si>
  <si>
    <t>Транспортный налог штрафы</t>
  </si>
  <si>
    <t>Петяхин Н.В.</t>
  </si>
  <si>
    <t>Мороз Н.А.</t>
  </si>
  <si>
    <t>январь-декабрь</t>
  </si>
  <si>
    <t>Земельный налог пени</t>
  </si>
  <si>
    <t>Земельный налог штрафы</t>
  </si>
  <si>
    <t>Плата за негативное воздействие на окружающую среду пени</t>
  </si>
  <si>
    <t>Плата за негативное воздействие на окружающую среду штрафы</t>
  </si>
  <si>
    <t>Водный налог пени</t>
  </si>
  <si>
    <t>Водный налог штрафы</t>
  </si>
  <si>
    <t>ЕНВД пени</t>
  </si>
  <si>
    <t>ЕНВД штрафы</t>
  </si>
  <si>
    <t>УСН пени</t>
  </si>
  <si>
    <t>УСН штрафы</t>
  </si>
  <si>
    <t>ЕСН в части, перечисляемой в Федеральный бюджет (пени)</t>
  </si>
  <si>
    <t>ЕСН в части, перечисляемой в Федеральный бюджет (штраф)</t>
  </si>
  <si>
    <t>Транспортный налог</t>
  </si>
  <si>
    <t>Плата за негативное воздействие на окружающую среду</t>
  </si>
  <si>
    <t>Водный налог</t>
  </si>
  <si>
    <t>ЕНВД</t>
  </si>
  <si>
    <t>УСН</t>
  </si>
  <si>
    <t>Расчеты по выплате доходов</t>
  </si>
  <si>
    <t>Разница между суммой подлежащей взысканию с виновных лиц, и стоимостью по недостачам ценностей</t>
  </si>
  <si>
    <t>Резервы предстоящих отпусков основная сумма</t>
  </si>
  <si>
    <t>Резервы предстоящих отпусков основная сумма (переходный период)</t>
  </si>
  <si>
    <t>6202100*</t>
  </si>
  <si>
    <t>Авансы полученные от покупателей за продукцию</t>
  </si>
  <si>
    <t>6202101*</t>
  </si>
  <si>
    <t>Авансы полученные от покупателей за продукцию по договору комиссии</t>
  </si>
  <si>
    <t>Авансы полученные от покупателей за продукцию вексель (РФ)</t>
  </si>
  <si>
    <t>6202200*</t>
  </si>
  <si>
    <t>Авансы полученные от покупателей за работы, услуги</t>
  </si>
  <si>
    <t>Авансы полученные от покупателей за работы, услуги по договору комиссии</t>
  </si>
  <si>
    <t>6202201*</t>
  </si>
  <si>
    <t>Авансы полученные от покупателей за работы, услуги вексель (РФ)</t>
  </si>
  <si>
    <t>6202300*</t>
  </si>
  <si>
    <t>Авансы полученные от покупателей за товары</t>
  </si>
  <si>
    <t>6202301*</t>
  </si>
  <si>
    <t>Авансы полученные от покупателей за товары по договору комиссии</t>
  </si>
  <si>
    <t>Авансы полученные от покупателей за товары вексель</t>
  </si>
  <si>
    <t>6202400*</t>
  </si>
  <si>
    <t>Авансы полученные от покупателей за имущество</t>
  </si>
  <si>
    <t>6202401*</t>
  </si>
  <si>
    <t>Авансы полученные от покупателей за имущество по договору комиссии</t>
  </si>
  <si>
    <t>Авансы полученные от покупателей за имущество вексель (РФ)</t>
  </si>
  <si>
    <t>Авансы по Мировому соглашению краткосрочные</t>
  </si>
  <si>
    <t>90111*</t>
  </si>
  <si>
    <t>Выручка от продаж металлопродукции</t>
  </si>
  <si>
    <t>90112*</t>
  </si>
  <si>
    <t>Выручка от продаж горнорудной продукции</t>
  </si>
  <si>
    <t>90113*</t>
  </si>
  <si>
    <t>Выручка от продаж угля</t>
  </si>
  <si>
    <t>90114*</t>
  </si>
  <si>
    <t>Выручка от продаж коксохимической продукции</t>
  </si>
  <si>
    <t>90115*</t>
  </si>
  <si>
    <t>90119*</t>
  </si>
  <si>
    <t>Выручка от продаж прочей продукции</t>
  </si>
  <si>
    <t>90121*</t>
  </si>
  <si>
    <t>90122*</t>
  </si>
  <si>
    <t>90120*</t>
  </si>
  <si>
    <t>Выручка от сдачи имущества в аренду</t>
  </si>
  <si>
    <t>90123*</t>
  </si>
  <si>
    <t>Выручка от продаж товаров</t>
  </si>
  <si>
    <t>90130*</t>
  </si>
  <si>
    <t>Выручка от продаж работ/услуг промышленного характера</t>
  </si>
  <si>
    <t>Выручка от продаж работ/услуг непромышленного характера</t>
  </si>
  <si>
    <t>Выручка от продаж  работ/услуг социального характера</t>
  </si>
  <si>
    <t>минус:</t>
  </si>
  <si>
    <t>9031*</t>
  </si>
  <si>
    <t>НДС по продажам продукции</t>
  </si>
  <si>
    <t>9032*</t>
  </si>
  <si>
    <t>9033*</t>
  </si>
  <si>
    <t>НДС по продажам товаров</t>
  </si>
  <si>
    <t>9051*</t>
  </si>
  <si>
    <t>Экспортная пошлина по продажам продукции</t>
  </si>
  <si>
    <t>НДС по продажам работ/услуг и сдаче имущества в аренду</t>
  </si>
  <si>
    <t>90211*</t>
  </si>
  <si>
    <t>Себестоимость продаж металлопродукции</t>
  </si>
  <si>
    <t>90212*</t>
  </si>
  <si>
    <t>90213*</t>
  </si>
  <si>
    <t>Себестоимость продаж угля</t>
  </si>
  <si>
    <t>90214*</t>
  </si>
  <si>
    <t>Себестоимость продаж горнорудной продукции</t>
  </si>
  <si>
    <t>Себестоимость продаж коксохимической продукции</t>
  </si>
  <si>
    <t>90215*</t>
  </si>
  <si>
    <t>90219*</t>
  </si>
  <si>
    <t>Себестоимость продаж прочей продукции</t>
  </si>
  <si>
    <t>90220*</t>
  </si>
  <si>
    <t>Себестоимость продаж работ/услуг промышленного характера</t>
  </si>
  <si>
    <t>Себестоимость продаж работ/услуг непромышленного характера</t>
  </si>
  <si>
    <t>90221*</t>
  </si>
  <si>
    <t>90222*</t>
  </si>
  <si>
    <t>Себестоимость сдачи имущества в аренду</t>
  </si>
  <si>
    <t>Себестоимость продаж работ/услуг социального характера</t>
  </si>
  <si>
    <t>90230*</t>
  </si>
  <si>
    <t>Себестоимость продаж товаров</t>
  </si>
  <si>
    <t>90611*</t>
  </si>
  <si>
    <t>Расходы по продажам металлопродукции</t>
  </si>
  <si>
    <t>90612*</t>
  </si>
  <si>
    <t>Расходы по продажам горнорудной продукции</t>
  </si>
  <si>
    <t>90613*</t>
  </si>
  <si>
    <t>Расходы по продажам угля</t>
  </si>
  <si>
    <t>90614*</t>
  </si>
  <si>
    <t>Расходы по продажам коксохимической продукции</t>
  </si>
  <si>
    <t>90615*</t>
  </si>
  <si>
    <t>Выручка от продаж подукции механического производства</t>
  </si>
  <si>
    <t>Себестоимость продаж подукции механического производства</t>
  </si>
  <si>
    <t>Расходы по продажам подукции механического производства</t>
  </si>
  <si>
    <t>90619*</t>
  </si>
  <si>
    <t>Расходы по продажам прочей продукции</t>
  </si>
  <si>
    <t>90620*</t>
  </si>
  <si>
    <t>Расходы по продажам работ/услуг промышленного характера</t>
  </si>
  <si>
    <t>Расходы по продажам работ/услуг непромышленного характера</t>
  </si>
  <si>
    <t>90621*</t>
  </si>
  <si>
    <t>90622*</t>
  </si>
  <si>
    <t>90623*</t>
  </si>
  <si>
    <t>Порядок заполнения форм промежуточной бухгалтерской отчетности за 2008 год</t>
  </si>
  <si>
    <t>Расходы по продажам товаров</t>
  </si>
  <si>
    <t>90630*</t>
  </si>
  <si>
    <t>Расходы по продажам работ/услуг социального характера</t>
  </si>
  <si>
    <t>90711*</t>
  </si>
  <si>
    <t>90712*</t>
  </si>
  <si>
    <t>90713*</t>
  </si>
  <si>
    <t>90714*</t>
  </si>
  <si>
    <t>90715*</t>
  </si>
  <si>
    <t>90719*</t>
  </si>
  <si>
    <t>90720*</t>
  </si>
  <si>
    <t>90721*</t>
  </si>
  <si>
    <t>90722*</t>
  </si>
  <si>
    <t>90723*</t>
  </si>
  <si>
    <t>90730*</t>
  </si>
  <si>
    <t>Управленческие расходы по продажам металлопродукции</t>
  </si>
  <si>
    <t>Управленческие расходы по продажам горнорудной продукции</t>
  </si>
  <si>
    <t>Управленческие расходы по продажам угля</t>
  </si>
  <si>
    <t>Управленческие расходы по продажам коксохимической продукции</t>
  </si>
  <si>
    <t>Управленческие расходы по продажам продукции механического производства</t>
  </si>
  <si>
    <t>Управленческие расходы по продажам прочей продукции</t>
  </si>
  <si>
    <t>Управленческие расходы по продажам работ/услуг промышленного характера</t>
  </si>
  <si>
    <t>Управленческие расходы по продажам работ/услуг непромышленного характера</t>
  </si>
  <si>
    <t>Управленческие расходы по продажам по сдаче имущества в аренду</t>
  </si>
  <si>
    <t>Расходы по сдаче имущества в аренду</t>
  </si>
  <si>
    <t>Управленческие расходы по продажам работ/услуг социального характера</t>
  </si>
  <si>
    <t>Управленческие расходы по продажам товаров</t>
  </si>
  <si>
    <t>91131200</t>
  </si>
  <si>
    <t>91131300</t>
  </si>
  <si>
    <t>91131400</t>
  </si>
  <si>
    <t>91131500</t>
  </si>
  <si>
    <t>91132200</t>
  </si>
  <si>
    <t>91132300</t>
  </si>
  <si>
    <t>91132400</t>
  </si>
  <si>
    <t>91133200</t>
  </si>
  <si>
    <t>91133300</t>
  </si>
  <si>
    <t>91133400</t>
  </si>
  <si>
    <t>91134300</t>
  </si>
  <si>
    <t>91134400</t>
  </si>
  <si>
    <t>91135300</t>
  </si>
  <si>
    <t>91135400</t>
  </si>
  <si>
    <t>91136300</t>
  </si>
  <si>
    <t>Доходы от ликвидации ОС</t>
  </si>
  <si>
    <t>Доходы от передачи в уставный капитал ОС</t>
  </si>
  <si>
    <t>Доходы от безвозмездной передачи ОС</t>
  </si>
  <si>
    <t xml:space="preserve">Оприходование МПЗ от ремонтов ОС </t>
  </si>
  <si>
    <t>Доходы от ликвидации НМА</t>
  </si>
  <si>
    <t>Доходы от передачи в уставный капитал НМА</t>
  </si>
  <si>
    <t>Доходы от безвозмездной передачи НМА</t>
  </si>
  <si>
    <t>Доходы от ликвидации НКС</t>
  </si>
  <si>
    <t>Доходы от передачи в уставный капитал НКС</t>
  </si>
  <si>
    <t>2009</t>
  </si>
  <si>
    <t>12</t>
  </si>
  <si>
    <t>31</t>
  </si>
  <si>
    <t>95374200</t>
  </si>
  <si>
    <t>4217084532</t>
  </si>
  <si>
    <t>40.10.2</t>
  </si>
  <si>
    <t>65</t>
  </si>
  <si>
    <t>16</t>
  </si>
  <si>
    <t>ООО "ЕвразЭнергоТранс"</t>
  </si>
  <si>
    <t>передача электроэнергии</t>
  </si>
  <si>
    <t>Общество с ограниченной ответственностью/частная</t>
  </si>
  <si>
    <t>Доходы от безвозмездной передачи НКС</t>
  </si>
  <si>
    <t>Доходы от передачи в уставный капитал МПЗ</t>
  </si>
  <si>
    <t>Доходы от безвозмездной передачи МПЗ</t>
  </si>
  <si>
    <t>Доходы от передачи в уставный капитал ЦБ</t>
  </si>
  <si>
    <t>Доходы от безвозмездной передачи ЦБ</t>
  </si>
  <si>
    <t>Доходы от передачи валюты в УК</t>
  </si>
  <si>
    <t>91140100</t>
  </si>
  <si>
    <t>91140200</t>
  </si>
  <si>
    <t>91140300</t>
  </si>
  <si>
    <t>91140400</t>
  </si>
  <si>
    <t>91140500</t>
  </si>
  <si>
    <t>91140600</t>
  </si>
  <si>
    <t>91140610</t>
  </si>
  <si>
    <t>91140700</t>
  </si>
  <si>
    <t>91140900</t>
  </si>
  <si>
    <t>91141200</t>
  </si>
  <si>
    <t>91141300</t>
  </si>
  <si>
    <t>91149900</t>
  </si>
  <si>
    <t>Штрафы пени полученные</t>
  </si>
  <si>
    <t>Доходы от списания задолженности</t>
  </si>
  <si>
    <t>Доходы от операций с тарой</t>
  </si>
  <si>
    <t>Доходы связанные с прекращением производства</t>
  </si>
  <si>
    <t>Выявленный излишек</t>
  </si>
  <si>
    <t>Доходы от разницы в пересортице</t>
  </si>
  <si>
    <t>Доходы от возмещения причиненных убытков</t>
  </si>
  <si>
    <t>Доходы от целевого финансирования</t>
  </si>
  <si>
    <t>Доходы от разницы в оценке финансовых вложений</t>
  </si>
  <si>
    <t>Чрезвычайные доходы</t>
  </si>
  <si>
    <t>91331200</t>
  </si>
  <si>
    <t>91331400</t>
  </si>
  <si>
    <t>91332200</t>
  </si>
  <si>
    <t>91332400</t>
  </si>
  <si>
    <t>91333200</t>
  </si>
  <si>
    <t>91333400</t>
  </si>
  <si>
    <t>91334400</t>
  </si>
  <si>
    <t>НДС от ликвидации ОС</t>
  </si>
  <si>
    <t>НДС от безвозмездной передачи ОС</t>
  </si>
  <si>
    <t>НДС от ликвидации НМА</t>
  </si>
  <si>
    <t>НДС от безвозмездной передачи НМА</t>
  </si>
  <si>
    <t>НДС от ликвидации НКС</t>
  </si>
  <si>
    <t>НДС от безвозмездной передачи НКС</t>
  </si>
  <si>
    <t>НДС от безвозмездной передачи МПЗ</t>
  </si>
  <si>
    <t xml:space="preserve">Доходы/Расходы без НДС от продажи ОС </t>
  </si>
  <si>
    <t>(91131100-91331100-91231100)&gt;0</t>
  </si>
  <si>
    <t>(91132100-91332100-91232100)&gt;0</t>
  </si>
  <si>
    <t>(91133100-91333100-91233100)&gt;0</t>
  </si>
  <si>
    <t>Доходы/Расходы без НДС от продажи НМА</t>
  </si>
  <si>
    <t>Доходы/Расходы без НДС от продажи НКС</t>
  </si>
  <si>
    <t>(91134100-91334100-91234100)&gt;0</t>
  </si>
  <si>
    <t>Доходы/Расходы без НДС от продажи МПЗ</t>
  </si>
  <si>
    <t>(91135100-91235100)&gt;0</t>
  </si>
  <si>
    <t>Доходы/Расходы от продажи ЦБ</t>
  </si>
  <si>
    <t>(91136100-91236100)&gt;0</t>
  </si>
  <si>
    <t>Доходы/Расходы от продажи валюты</t>
  </si>
  <si>
    <t>(91137000-91337000-91237000)&gt;0</t>
  </si>
  <si>
    <t>Доходы/Расходы без НДС от переуступки права требования</t>
  </si>
  <si>
    <t>(91138100-91338100-91238100)&gt;0</t>
  </si>
  <si>
    <t>Доходы/Расходы без НДС от продажи путевок</t>
  </si>
  <si>
    <t>(91161000-91261000)&gt;0</t>
  </si>
  <si>
    <t>(91162000-91262000)&gt;0</t>
  </si>
  <si>
    <t>(91163000-91263000)&gt;0</t>
  </si>
  <si>
    <t>(91164000-91264000)&gt;0</t>
  </si>
  <si>
    <t>(91165000-91265000)&gt;0</t>
  </si>
  <si>
    <t>(91166000-91266000)&gt;0</t>
  </si>
  <si>
    <t>(91171000-91271000)&gt;0</t>
  </si>
  <si>
    <t>(91172000-91272000)&gt;0</t>
  </si>
  <si>
    <t>(91173000-91273000)&gt;0</t>
  </si>
  <si>
    <t>Восстановление/Создание резерва под обесценение МПЗ</t>
  </si>
  <si>
    <t>Восстановление/Создание резерва под авансы под ВНА</t>
  </si>
  <si>
    <t>Восстановление/Создание резерва под обесценение фин.вложений</t>
  </si>
  <si>
    <t>Восстановление/Создание резерва по сомнительным долгам</t>
  </si>
  <si>
    <t>Восстановление/Создание резерва под НДС по приобрет.ценностям</t>
  </si>
  <si>
    <t>Восстановление/Создание резерва под недостачи</t>
  </si>
  <si>
    <t>Положительные/Отрицательные курсовые разницы (валюта)</t>
  </si>
  <si>
    <t>Положительные/Отрицательные курсовые разницы (уe)</t>
  </si>
  <si>
    <t>Положительная/Отрицательная разница курса ЦБ при покупке валюты</t>
  </si>
  <si>
    <t>(91131100-91331100-91231100)&lt;0</t>
  </si>
  <si>
    <t>(91132100-91332100-91232100)&lt;0</t>
  </si>
  <si>
    <t>(91133100-91333100-91233100)&lt;0</t>
  </si>
  <si>
    <t>(91134100-91334100-91234100)&lt;0</t>
  </si>
  <si>
    <t>(91135100-91235100)&lt;0</t>
  </si>
  <si>
    <t>(91136100-91236100)&lt;0</t>
  </si>
  <si>
    <t>(91137000-91337000-91237000)&lt;0</t>
  </si>
  <si>
    <t>(91138100-91338100-91238100)&lt;0</t>
  </si>
  <si>
    <t>(91162000-91262000)&lt;0</t>
  </si>
  <si>
    <t>(91161000-91261000)&lt;0</t>
  </si>
  <si>
    <t>(91163000-91263000)&lt;0</t>
  </si>
  <si>
    <t>(91164000-91264000)&lt;0</t>
  </si>
  <si>
    <t>(91165000-91265000)&lt;0</t>
  </si>
  <si>
    <t>(91166000-91266000)&lt;0</t>
  </si>
  <si>
    <t>(91171000-91271000)&lt;0</t>
  </si>
  <si>
    <t>(91172000-91272000)&lt;0</t>
  </si>
  <si>
    <t>(91173000-91273000)&lt;0</t>
  </si>
  <si>
    <t>Расходы от участия в других организациях</t>
  </si>
  <si>
    <t>91231200</t>
  </si>
  <si>
    <t>91231300</t>
  </si>
  <si>
    <t>91231400</t>
  </si>
  <si>
    <t>Расходы от ликвидации ОС</t>
  </si>
  <si>
    <t>Расходы от передачи в уставный капитал ОС</t>
  </si>
  <si>
    <t>Расходы от безвозмездной передачи ОС</t>
  </si>
  <si>
    <t>91232200</t>
  </si>
  <si>
    <t>91232300</t>
  </si>
  <si>
    <t>91232400</t>
  </si>
  <si>
    <t>Расходы от ликвидации НМА</t>
  </si>
  <si>
    <t>Расходы от передачи в уставный капитал НМА</t>
  </si>
  <si>
    <t>Расходы от безвозмездной передачи НМА</t>
  </si>
  <si>
    <t>91233200</t>
  </si>
  <si>
    <t>91233300</t>
  </si>
  <si>
    <t>91233400</t>
  </si>
  <si>
    <t>Расходы от ликвидации НКС</t>
  </si>
  <si>
    <t>Расходы от передачи в уставный капитал НКС</t>
  </si>
  <si>
    <t>Расходы от безвозмездной передачи НКС</t>
  </si>
  <si>
    <t>91234300</t>
  </si>
  <si>
    <t>91234400</t>
  </si>
  <si>
    <t>Расходы от передачи в уставный капитал МПЗ</t>
  </si>
  <si>
    <t>Расходы от безвозмездной передачи МПЗ</t>
  </si>
  <si>
    <t>91235300</t>
  </si>
  <si>
    <t>91235400</t>
  </si>
  <si>
    <t>Расходы от передачи в уставный капитал ЦБ</t>
  </si>
  <si>
    <t>Расходы от безвозмездной передачи ЦБ</t>
  </si>
  <si>
    <t>91236300</t>
  </si>
  <si>
    <t>Расходы от передачи валюты в УК</t>
  </si>
  <si>
    <t>91240100</t>
  </si>
  <si>
    <t>91240200</t>
  </si>
  <si>
    <t>91240400</t>
  </si>
  <si>
    <t>91240500</t>
  </si>
  <si>
    <t>91240600</t>
  </si>
  <si>
    <t>91240610</t>
  </si>
  <si>
    <t>91240620</t>
  </si>
  <si>
    <t>91240710</t>
  </si>
  <si>
    <t>91240720</t>
  </si>
  <si>
    <t>91240810</t>
  </si>
  <si>
    <t>91240820</t>
  </si>
  <si>
    <t>91240900</t>
  </si>
  <si>
    <t>91241000</t>
  </si>
  <si>
    <t>91241100</t>
  </si>
  <si>
    <t>91241200</t>
  </si>
  <si>
    <t>91241300</t>
  </si>
  <si>
    <t>91241400</t>
  </si>
  <si>
    <t>91249900</t>
  </si>
  <si>
    <t>Убыток прошлых лет</t>
  </si>
  <si>
    <t>Штрафы пени уплаченные</t>
  </si>
  <si>
    <t>Расходы от операций с тарой</t>
  </si>
  <si>
    <t>Расходы, связанные с прекращением производства</t>
  </si>
  <si>
    <t>Выявленная недостача</t>
  </si>
  <si>
    <t>Расходы от разницы в пересортице</t>
  </si>
  <si>
    <t>Расходы от порчи ценностей</t>
  </si>
  <si>
    <t>Расходы от возмещения причиненных убытков(сумма убытка)</t>
  </si>
  <si>
    <t>Судебные издержки</t>
  </si>
  <si>
    <t>Госпошлина</t>
  </si>
  <si>
    <t>Расходы от целевого финансирования</t>
  </si>
  <si>
    <t>Услуги кредитных организаций</t>
  </si>
  <si>
    <t>Расходы на проведение собрания акционеров</t>
  </si>
  <si>
    <t>Расходы от разницы в оценке финансовых вложений</t>
  </si>
  <si>
    <t>Чрезвычайные Расходы</t>
  </si>
  <si>
    <t>Расходы по аутсорсингу</t>
  </si>
  <si>
    <t>91250100</t>
  </si>
  <si>
    <t>91250200</t>
  </si>
  <si>
    <t>91250300</t>
  </si>
  <si>
    <t>91250400</t>
  </si>
  <si>
    <t>91259900</t>
  </si>
  <si>
    <t>Выплаты социального характера</t>
  </si>
  <si>
    <t>Расходы социального характера</t>
  </si>
  <si>
    <t>Расходы на благотворительные цели</t>
  </si>
  <si>
    <t>Расходы на содержание учреждений</t>
  </si>
  <si>
    <t>Прочие расходы социального характера</t>
  </si>
  <si>
    <t>76171000 Дт остаток</t>
  </si>
  <si>
    <t>Расчеты по передаче в опер. управление прочего имущества</t>
  </si>
  <si>
    <t>Расчеты по оперативному управлению (ОС)</t>
  </si>
  <si>
    <t>Резервы по выплатам ежегодных вознаграждений основная сумма</t>
  </si>
  <si>
    <t>Резервы по выплатам ежегодных вознаграждений основная сумма (переходный период)</t>
  </si>
  <si>
    <t>Резервы предстоящих отпусков ЕСН</t>
  </si>
  <si>
    <t>Резервы предстоящих отпусков ЕСН (переходный период)</t>
  </si>
  <si>
    <t>Резервы по выплатам ежегодных вознаграждений ЕСН</t>
  </si>
  <si>
    <t>Резервы по выплатам ежегодных вознаграждений ЕСН (переходный период)</t>
  </si>
  <si>
    <t>Целевое финансирование (прочие активы)</t>
  </si>
  <si>
    <t>650 Резервы предстоящих расходов</t>
  </si>
  <si>
    <t>473 Выплата дивидендов из прибыли отчетного периода</t>
  </si>
  <si>
    <t>10150100</t>
  </si>
  <si>
    <t>10159100</t>
  </si>
  <si>
    <t>15150000</t>
  </si>
  <si>
    <t>16150000</t>
  </si>
  <si>
    <t>Продукты и медикаменты</t>
  </si>
  <si>
    <t>Продукты и медикаменты в пути</t>
  </si>
  <si>
    <t xml:space="preserve">Продукты и медикаменты </t>
  </si>
  <si>
    <t>14210000</t>
  </si>
  <si>
    <t>14200000</t>
  </si>
  <si>
    <t>43010000</t>
  </si>
  <si>
    <t>43020000</t>
  </si>
  <si>
    <t>43030000</t>
  </si>
  <si>
    <t>43040000</t>
  </si>
  <si>
    <t>43050000</t>
  </si>
  <si>
    <t>43990000</t>
  </si>
  <si>
    <t>Готовая продукция (металлопродукция)</t>
  </si>
  <si>
    <t>Готовая продукция (горнорудная продукция)</t>
  </si>
  <si>
    <t>Готовая продукция (уголь)</t>
  </si>
  <si>
    <t>Готовая продукция (коксохимическая продукция)</t>
  </si>
  <si>
    <t>Готовая продукция (продукция механического производства)</t>
  </si>
  <si>
    <t>Готовая продукция (прочая продукция)</t>
  </si>
  <si>
    <t>14430000</t>
  </si>
  <si>
    <t>Готовая продукция</t>
  </si>
  <si>
    <t>Товары(металлопродукция)</t>
  </si>
  <si>
    <t>Товары(горнорудная продукция)</t>
  </si>
  <si>
    <t>Товары(уголь)</t>
  </si>
  <si>
    <t>Товары(коксохимическая продукция)</t>
  </si>
  <si>
    <t>Товары(продукция механического производства)</t>
  </si>
  <si>
    <t>Товары (прочая продукция )</t>
  </si>
  <si>
    <t>Товары</t>
  </si>
  <si>
    <t>15410000</t>
  </si>
  <si>
    <t>16410000</t>
  </si>
  <si>
    <t>41010000</t>
  </si>
  <si>
    <t>41020000</t>
  </si>
  <si>
    <t>41030000</t>
  </si>
  <si>
    <t>41040000</t>
  </si>
  <si>
    <t>41050000</t>
  </si>
  <si>
    <t>41990000</t>
  </si>
  <si>
    <t>14410000</t>
  </si>
  <si>
    <t>Товары отгруженные</t>
  </si>
  <si>
    <t>14450000</t>
  </si>
  <si>
    <t>97010000</t>
  </si>
  <si>
    <t>97020000</t>
  </si>
  <si>
    <t>Расходы на приобретение лицензий (до 1 года), разрешений, сертификацию, программное обеспечение ( до 1 года)</t>
  </si>
  <si>
    <t>97030000</t>
  </si>
  <si>
    <t>97040000</t>
  </si>
  <si>
    <t>97060000</t>
  </si>
  <si>
    <t>97050000</t>
  </si>
  <si>
    <t>Брак в производстве</t>
  </si>
  <si>
    <t>19020000</t>
  </si>
  <si>
    <t>19021000</t>
  </si>
  <si>
    <t>19021100</t>
  </si>
  <si>
    <t>НДС по приобретенным ОС и оборудованию</t>
  </si>
  <si>
    <t>НДС по приобретенным ОС и оборудованию импорт</t>
  </si>
  <si>
    <t>НДС по приобретенным ОС и оборудованию импорт Беларусь</t>
  </si>
  <si>
    <t>19030000</t>
  </si>
  <si>
    <t>19050000</t>
  </si>
  <si>
    <t>19051000</t>
  </si>
  <si>
    <t>19051100</t>
  </si>
  <si>
    <t>НДС по приобретенным НМА</t>
  </si>
  <si>
    <t>НДС по капитальному строительству</t>
  </si>
  <si>
    <t>НДС по капитальному строительству импорт</t>
  </si>
  <si>
    <t>НДС по капитальному строительству импорт Беларусь</t>
  </si>
  <si>
    <t>19010000</t>
  </si>
  <si>
    <t>19011000</t>
  </si>
  <si>
    <t>19011100</t>
  </si>
  <si>
    <t>19041000</t>
  </si>
  <si>
    <t>НДС по приобретенным ТМЦ</t>
  </si>
  <si>
    <t>НДС по приобретенным ТМЦ импорт</t>
  </si>
  <si>
    <t>НДС по приобретенным ТМЦ импорт Беларусь</t>
  </si>
  <si>
    <t>НДС по приобретенным работам/услугам</t>
  </si>
  <si>
    <t>19071000</t>
  </si>
  <si>
    <t>НДС распределенный на экспорт</t>
  </si>
  <si>
    <t>63190000</t>
  </si>
  <si>
    <t>Резерв по НДС по приобретенным ценностям</t>
  </si>
  <si>
    <t>62011101</t>
  </si>
  <si>
    <t>Расчеты с покупателями за продукцию (РФ) долгосрочные</t>
  </si>
  <si>
    <t>62012101</t>
  </si>
  <si>
    <t>Расчеты с заказчиками за выполненные работы, услуги (РФ) долгосрочные</t>
  </si>
  <si>
    <t>Расчеты по лизингу (долгосрочные)</t>
  </si>
  <si>
    <t>500 Долгосрочные обязательства</t>
  </si>
  <si>
    <t>511 кредиты, подлежащие погаш.&gt;через 12 мес.после отч.даты</t>
  </si>
  <si>
    <t>512 займы, подлежащие погаш.&gt;через 12 мес.после отч.даты</t>
  </si>
  <si>
    <t>515 Отложенные налоговые обязательства</t>
  </si>
  <si>
    <t>Отложенные налоговые обязательства</t>
  </si>
  <si>
    <t>520 Прочие долгосрочные обязательства</t>
  </si>
  <si>
    <t>Расчеты при покупке права на владение жильем долгосрочные</t>
  </si>
  <si>
    <t>Расчеты по долгосрочным договорам финансирования жилья</t>
  </si>
  <si>
    <t>60021100</t>
  </si>
  <si>
    <t>60022100</t>
  </si>
  <si>
    <t>60023100</t>
  </si>
  <si>
    <t>Авансы выданные поставщикам МПЗ долгосрочные</t>
  </si>
  <si>
    <t>Авансы выданные поставщикам работам/услугам долгосрочные</t>
  </si>
  <si>
    <t>Сырье и основные материалы</t>
  </si>
  <si>
    <t>1001*</t>
  </si>
  <si>
    <t>1002*</t>
  </si>
  <si>
    <t>Огнеупоры</t>
  </si>
  <si>
    <t>1003*</t>
  </si>
  <si>
    <t>Вспомогательные материалы</t>
  </si>
  <si>
    <t>1004*</t>
  </si>
  <si>
    <t>Полуфабрикаты</t>
  </si>
  <si>
    <t>1005*</t>
  </si>
  <si>
    <t>Тара и тарные материалы</t>
  </si>
  <si>
    <t>1006*</t>
  </si>
  <si>
    <t>Материалы, переданные в переработку на сторону</t>
  </si>
  <si>
    <t>1007*</t>
  </si>
  <si>
    <t>Лом</t>
  </si>
  <si>
    <t>1008*</t>
  </si>
  <si>
    <t>Топливо и ГСМ</t>
  </si>
  <si>
    <t>1009*</t>
  </si>
  <si>
    <t>Запасные части</t>
  </si>
  <si>
    <t>1012*</t>
  </si>
  <si>
    <t>Инвентарь и хозпринадлежности</t>
  </si>
  <si>
    <t>1013*</t>
  </si>
  <si>
    <t>Спецприспособления и спецоснастка</t>
  </si>
  <si>
    <t>1014*</t>
  </si>
  <si>
    <t>Спецодежда, спецобувь</t>
  </si>
  <si>
    <t>1020*</t>
  </si>
  <si>
    <t>Валки</t>
  </si>
  <si>
    <t>1021*</t>
  </si>
  <si>
    <t>Малоценные объекты</t>
  </si>
  <si>
    <t>15010000</t>
  </si>
  <si>
    <t>15020000</t>
  </si>
  <si>
    <t>15030000</t>
  </si>
  <si>
    <t>15040000</t>
  </si>
  <si>
    <t>15050000</t>
  </si>
  <si>
    <t>15070000</t>
  </si>
  <si>
    <t>15080000</t>
  </si>
  <si>
    <t>15090000</t>
  </si>
  <si>
    <t>Полуфабрикаты покупные</t>
  </si>
  <si>
    <t>15120000</t>
  </si>
  <si>
    <t>15130000</t>
  </si>
  <si>
    <t>15140000</t>
  </si>
  <si>
    <t>15200000</t>
  </si>
  <si>
    <t>15210000</t>
  </si>
  <si>
    <t>16010000</t>
  </si>
  <si>
    <t>16020000</t>
  </si>
  <si>
    <t>16030000</t>
  </si>
  <si>
    <t>16040000</t>
  </si>
  <si>
    <t>16050000</t>
  </si>
  <si>
    <t>16070000</t>
  </si>
  <si>
    <t>16080000</t>
  </si>
  <si>
    <t>16090000</t>
  </si>
  <si>
    <t>16120000</t>
  </si>
  <si>
    <t>16130000</t>
  </si>
  <si>
    <t>16140000</t>
  </si>
  <si>
    <t>16200000</t>
  </si>
  <si>
    <t>Материалы со сроком службы более 12 месяцев</t>
  </si>
  <si>
    <t>16210000</t>
  </si>
  <si>
    <t>14100100</t>
  </si>
  <si>
    <t>14100200</t>
  </si>
  <si>
    <t>14100300</t>
  </si>
  <si>
    <t>14100400</t>
  </si>
  <si>
    <t>14100500</t>
  </si>
  <si>
    <t>14100600</t>
  </si>
  <si>
    <t>14100700</t>
  </si>
  <si>
    <t>14100800</t>
  </si>
  <si>
    <t>14100900</t>
  </si>
  <si>
    <t>14101200</t>
  </si>
  <si>
    <t>14101300</t>
  </si>
  <si>
    <t>14101400</t>
  </si>
  <si>
    <t>14102000</t>
  </si>
  <si>
    <t>14102100</t>
  </si>
  <si>
    <t>14109900</t>
  </si>
  <si>
    <t>Материалы в пути</t>
  </si>
  <si>
    <t>Затраты в незаверш.производство (издержках обращения)</t>
  </si>
  <si>
    <t>20*-29*</t>
  </si>
  <si>
    <t>Незавершенное производство</t>
  </si>
  <si>
    <t>Полуфабрикаты собственного производства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</si>
  <si>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</si>
  <si>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</si>
  <si>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</si>
  <si>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</si>
  <si>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</si>
  <si>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</si>
  <si>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</si>
  <si>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</si>
  <si>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</si>
  <si>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(</t>
  </si>
  <si>
    <t>)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</si>
  <si>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</si>
  <si>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</si>
  <si>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</si>
  <si>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</si>
  <si>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</si>
  <si>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</si>
  <si>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</si>
  <si>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</si>
  <si>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</si>
  <si>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</si>
  <si>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070</t>
  </si>
  <si>
    <t>080</t>
  </si>
  <si>
    <t>090</t>
  </si>
  <si>
    <t>100</t>
  </si>
  <si>
    <t>Прибыль (убыток) до налогообложения</t>
  </si>
  <si>
    <t>140</t>
  </si>
  <si>
    <t>141</t>
  </si>
  <si>
    <t>142</t>
  </si>
  <si>
    <t>150</t>
  </si>
  <si>
    <t xml:space="preserve">   в том числе: налог на прибыль прошлых лет</t>
  </si>
  <si>
    <t>155</t>
  </si>
  <si>
    <t>Иные налоговые платежи из прибыли</t>
  </si>
  <si>
    <t>156</t>
  </si>
  <si>
    <t>Чистая прибыль (убыток) отчетного периода</t>
  </si>
  <si>
    <t>190</t>
  </si>
  <si>
    <t>СПРАВОЧНО</t>
  </si>
  <si>
    <t>200</t>
  </si>
  <si>
    <t>Постоянные налоговые обязательства (активы)</t>
  </si>
  <si>
    <t>Условный расход (условный доход) по налогу на прибыль</t>
  </si>
  <si>
    <t>210</t>
  </si>
  <si>
    <t>Базовая прибыль (убыток) на акцию</t>
  </si>
  <si>
    <t>220</t>
  </si>
  <si>
    <t>Разводненная прибыль (убыток) на акцию</t>
  </si>
  <si>
    <t>230</t>
  </si>
  <si>
    <t>Главный бухгалтер</t>
  </si>
  <si>
    <t>Ф1:</t>
  </si>
  <si>
    <t>Ф2:</t>
  </si>
  <si>
    <t>уд 112</t>
  </si>
  <si>
    <t>уд расш.</t>
  </si>
  <si>
    <t>уд 113</t>
  </si>
  <si>
    <t>уд 123</t>
  </si>
  <si>
    <t>уд 136</t>
  </si>
  <si>
    <t>дб 473</t>
  </si>
  <si>
    <t>Код и название строки РСБУ-отчетности</t>
  </si>
  <si>
    <t>Название счета ЕПС</t>
  </si>
  <si>
    <t>Авансы выданные поставщикам по перевозкам долгосрочные</t>
  </si>
  <si>
    <t>Расчеты по предоставленным займам и ссудам долгосрочным</t>
  </si>
  <si>
    <t>Расчеты по процентам по долгосрочным займам и ссудам предоставленным</t>
  </si>
  <si>
    <t>Расчеты по процентам при покупке права на владение жильем долгосрочные</t>
  </si>
  <si>
    <t>Расчеты по процентам по долгосрочным договорам финансирования жилья</t>
  </si>
  <si>
    <t>Расчеты по прочим операциям долгосрочные</t>
  </si>
  <si>
    <t>Приложение 3</t>
  </si>
  <si>
    <t>Расчеты по беспроцентным ссудам и займам (долгосрочные)</t>
  </si>
  <si>
    <t>62011001</t>
  </si>
  <si>
    <t>62011002</t>
  </si>
  <si>
    <t>62011003</t>
  </si>
  <si>
    <t>62011011</t>
  </si>
  <si>
    <t>62011012</t>
  </si>
  <si>
    <t>62011013</t>
  </si>
  <si>
    <t>62012001</t>
  </si>
  <si>
    <t>62012002</t>
  </si>
  <si>
    <t>62012003</t>
  </si>
  <si>
    <t>62013001</t>
  </si>
  <si>
    <t>62013002</t>
  </si>
  <si>
    <t>62013003</t>
  </si>
  <si>
    <t>62013011</t>
  </si>
  <si>
    <t>62013012</t>
  </si>
  <si>
    <t>62013013</t>
  </si>
  <si>
    <t>Расчеты с покупателями за продукцию (РФ)</t>
  </si>
  <si>
    <t>Расчеты с покупателями за продукцию (СНГ)</t>
  </si>
  <si>
    <t>Расчеты с покупателями за продукцию (экспорт)</t>
  </si>
  <si>
    <t>Расчеты с покупателями за продукцию (РФ) по договору комиссии</t>
  </si>
  <si>
    <t>Расчеты с покупателями за продукцию (СНГ) по договору комиссии</t>
  </si>
  <si>
    <t>Расчеты с покупателями за продукцию (экспорт) по договору комиссии</t>
  </si>
  <si>
    <t>Расчеты с заказчиками за выполненные работы, услуги (РФ)</t>
  </si>
  <si>
    <t>Расчеты с заказчиками за выполненные работы, услуги (СНГ)</t>
  </si>
  <si>
    <t>Расчеты с заказчиками за выполненные работы, услуги (экспорт)</t>
  </si>
  <si>
    <t>Расчеты с покупателями за товары (РФ)</t>
  </si>
  <si>
    <t>Расчеты с покупателями за товары (СНГ)</t>
  </si>
  <si>
    <t>Расчеты с покупателями за товары (экспорт)</t>
  </si>
  <si>
    <t>Расчеты с покупателями за товары (РФ) по договору комиссии</t>
  </si>
  <si>
    <t>Расчеты с покупателями за товары (СНГ) по договору комиссии</t>
  </si>
  <si>
    <t>Расчеты с покупателями за товары (экспорт) по договору комиссии</t>
  </si>
  <si>
    <t>Резервы по дебиторской задолженности (кроме векселей) РФ</t>
  </si>
  <si>
    <t>Резервы по дебиторской задолженности (кроме векселей) СНГ</t>
  </si>
  <si>
    <t>Резервы по дебиторской задолженности (кроме векселей) Экспорт</t>
  </si>
  <si>
    <t>63621100</t>
  </si>
  <si>
    <t>63621200</t>
  </si>
  <si>
    <t>63621300</t>
  </si>
  <si>
    <t>Расчеты векселем с покупателями и заказчиками (РФ)</t>
  </si>
  <si>
    <t>Расчеты векселем с покупателями и заказчиками (СНГ)</t>
  </si>
  <si>
    <t>Расчеты векселем с покупателями и заказчиками (экспорт)</t>
  </si>
  <si>
    <t>62010021</t>
  </si>
  <si>
    <t>к Приказу от 29.12.2009 № 106</t>
  </si>
  <si>
    <t>Акционерное общество / частная</t>
  </si>
  <si>
    <t xml:space="preserve">Прочие оборотные активы </t>
  </si>
  <si>
    <t>Целевое финансирование (для некоммерческих организаций)</t>
  </si>
  <si>
    <r>
      <t>Прочие долгосрочные обязательства</t>
    </r>
    <r>
      <rPr>
        <i/>
        <sz val="9"/>
        <rFont val="Arial"/>
        <family val="2"/>
      </rPr>
      <t xml:space="preserve">  </t>
    </r>
  </si>
  <si>
    <r>
      <t xml:space="preserve">Прочие краткосрочные обязательства </t>
    </r>
  </si>
  <si>
    <t>Бланки строгой отчетности</t>
  </si>
  <si>
    <t>Активы, используемые более 1 года, со стоимостью менее 20 000 руб. в эксплуатации</t>
  </si>
  <si>
    <t>62010022</t>
  </si>
  <si>
    <t>62010023</t>
  </si>
  <si>
    <t>63622100</t>
  </si>
  <si>
    <t>63622200</t>
  </si>
  <si>
    <t>63622300</t>
  </si>
  <si>
    <t>Резервы по дебиторской задолженности (вексель) РФ</t>
  </si>
  <si>
    <t>Резервы по дебиторской задолженности (вексель) СНГ</t>
  </si>
  <si>
    <t>Резервы по дебиторской задолженности (вексель) Экспорт</t>
  </si>
  <si>
    <t>Расчеты по вкладам в уставный (складочный) капитал</t>
  </si>
  <si>
    <t>Расчеты по лизингу (краткосрочные)</t>
  </si>
  <si>
    <t>63601100</t>
  </si>
  <si>
    <t>63601200</t>
  </si>
  <si>
    <t>63601300</t>
  </si>
  <si>
    <t>Резервы по авансам выданным (кроме ВНА) РФ</t>
  </si>
  <si>
    <t>Резервы по авансам выданным (кроме ВНА) СНГ</t>
  </si>
  <si>
    <t>Резервы по авансам выданным (кроме ВНА) экспорт</t>
  </si>
  <si>
    <t>60021000</t>
  </si>
  <si>
    <t>60022000</t>
  </si>
  <si>
    <t>60023000</t>
  </si>
  <si>
    <t xml:space="preserve">Авансы выданные поставщикам МПЗ </t>
  </si>
  <si>
    <t xml:space="preserve">Авансы выданные поставщикам работам/услугам </t>
  </si>
  <si>
    <t xml:space="preserve">Авансы выданные поставщикам по перевозкам </t>
  </si>
  <si>
    <t xml:space="preserve">Расчеты по продаже имущества предприятий (внеоборотные активы) </t>
  </si>
  <si>
    <t>Расчеты с персоналом по оплате труда</t>
  </si>
  <si>
    <t>70000000 Дт остаток</t>
  </si>
  <si>
    <t>76071000 Дт остаток</t>
  </si>
  <si>
    <t>70000000 Кт остаток</t>
  </si>
  <si>
    <t>76130000 Кт остаток</t>
  </si>
  <si>
    <t>76071000 Кт остаток</t>
  </si>
  <si>
    <t>76130000 Дт остаток</t>
  </si>
  <si>
    <t>76110100 Дт остаток</t>
  </si>
  <si>
    <t>73010100 Дт остаток</t>
  </si>
  <si>
    <t>73010101 Дт остаток</t>
  </si>
  <si>
    <t>73050100 Дт остаток</t>
  </si>
  <si>
    <t>73050101 Дт остаток</t>
  </si>
  <si>
    <t>73060100 Дт остаток</t>
  </si>
  <si>
    <t>73060101 Дт остаток</t>
  </si>
  <si>
    <t>73990100 Дт остаток</t>
  </si>
  <si>
    <t>76130100 Дт остаток</t>
  </si>
  <si>
    <t>Расчеты с подотчетными лицами по хозяйственным операциям</t>
  </si>
  <si>
    <t>Расчеты с подотчетными лицами по командировкам</t>
  </si>
  <si>
    <t>71010000 Дт остаток</t>
  </si>
  <si>
    <t>71020000 Дт остаток</t>
  </si>
  <si>
    <t>660 Прочие краткосрочные обязательства</t>
  </si>
  <si>
    <t>100 Внеоборотные активы</t>
  </si>
  <si>
    <t>Приобретение нематериальных активов</t>
  </si>
  <si>
    <t>Нематериальные активы с исключительными правами</t>
  </si>
  <si>
    <t>Лицензии на добычу со сроком более 1 года</t>
  </si>
  <si>
    <t>04010000</t>
  </si>
  <si>
    <t>05010000</t>
  </si>
  <si>
    <t>04020010</t>
  </si>
  <si>
    <t>05020010</t>
  </si>
  <si>
    <t>08010000</t>
  </si>
  <si>
    <t>Код счета ЕПС</t>
  </si>
  <si>
    <t>121 земельные участки и объекты природопользования</t>
  </si>
  <si>
    <t>122 здания, машины, оборудование и другие основные средства</t>
  </si>
  <si>
    <t>131 объекты незавершенного строительства</t>
  </si>
  <si>
    <t>132 оборудование к установке</t>
  </si>
  <si>
    <t>135 материалы для капитальных вложений</t>
  </si>
  <si>
    <t>Приобретение лицензий на добычу</t>
  </si>
  <si>
    <t>137 Доходные вложения в материальные ценности</t>
  </si>
  <si>
    <t>141 инвестиции в дочерние общества</t>
  </si>
  <si>
    <t>142 инвестиции в зависимые общества</t>
  </si>
  <si>
    <t>143 инвестиции в другие организации</t>
  </si>
  <si>
    <t>144 займы, предоставленные организациям на срок &gt;12 месяцев</t>
  </si>
  <si>
    <t>146 прочие долгосрочные финансовые вложения</t>
  </si>
  <si>
    <t>Облигации со сроком обращения более 12 месяцев</t>
  </si>
  <si>
    <t>Вклады по договору простого товарищества</t>
  </si>
  <si>
    <t>145 Отложенные налоговые активы</t>
  </si>
  <si>
    <t>Отложенные налоговые активы</t>
  </si>
  <si>
    <t>150 Прочие внеоборотные активы</t>
  </si>
  <si>
    <t>Приобретение лицензий (кроме лицензий на добычу)</t>
  </si>
  <si>
    <t>Проведение НИОКР</t>
  </si>
  <si>
    <t>04990000</t>
  </si>
  <si>
    <t>Прочие нематериальные активы</t>
  </si>
  <si>
    <t>05990000</t>
  </si>
  <si>
    <t>01010000</t>
  </si>
  <si>
    <t>Земельные участки</t>
  </si>
  <si>
    <t>01030000</t>
  </si>
  <si>
    <t>01050000</t>
  </si>
  <si>
    <t>01020000</t>
  </si>
  <si>
    <t>Здания</t>
  </si>
  <si>
    <t>Сооружения</t>
  </si>
  <si>
    <t>Добывающие активы</t>
  </si>
  <si>
    <t>02020000</t>
  </si>
  <si>
    <t>02030000</t>
  </si>
  <si>
    <t>02050000</t>
  </si>
  <si>
    <t>Амортизация зданий</t>
  </si>
  <si>
    <t>Амортизация сооружений</t>
  </si>
  <si>
    <t>Амортизация добывающих активов</t>
  </si>
  <si>
    <t>01040000</t>
  </si>
  <si>
    <t>02040000</t>
  </si>
  <si>
    <t>Машины и оборудование</t>
  </si>
  <si>
    <t>Амортизация машин и оборудования</t>
  </si>
  <si>
    <t>01060000</t>
  </si>
  <si>
    <t>Транспортные средства</t>
  </si>
  <si>
    <t>02060000</t>
  </si>
  <si>
    <t xml:space="preserve">Амортизация транспортных средств </t>
  </si>
  <si>
    <t>01070000</t>
  </si>
  <si>
    <t>01990000</t>
  </si>
  <si>
    <t>02070000</t>
  </si>
  <si>
    <t>02990000</t>
  </si>
  <si>
    <t>Инвентарь</t>
  </si>
  <si>
    <t xml:space="preserve">Прочие основные средства </t>
  </si>
  <si>
    <t>Амортизация инвентаря</t>
  </si>
  <si>
    <t>Амортизация прочих основных средств</t>
  </si>
  <si>
    <t>08030000</t>
  </si>
  <si>
    <t>Строительство, реконструкция и модернизация основных средств</t>
  </si>
  <si>
    <t>07010000</t>
  </si>
  <si>
    <t>07019000</t>
  </si>
  <si>
    <t>07020000</t>
  </si>
  <si>
    <t>07029000</t>
  </si>
  <si>
    <t>Оборудование отечественное на складе</t>
  </si>
  <si>
    <t>Оборудование отечественное в пути</t>
  </si>
  <si>
    <t>Оборудование импортное на складе</t>
  </si>
  <si>
    <t>Оборудование импортное в пути</t>
  </si>
  <si>
    <t>15710000</t>
  </si>
  <si>
    <t>15720000</t>
  </si>
  <si>
    <t>16710000</t>
  </si>
  <si>
    <t>16720000</t>
  </si>
  <si>
    <t>Оборудование отечественное</t>
  </si>
  <si>
    <t>Оборудование импортное</t>
  </si>
  <si>
    <t>08020000</t>
  </si>
  <si>
    <t>Приобретение основных средств</t>
  </si>
  <si>
    <t xml:space="preserve">Авансы выданные поставщикам по капитальным вложениям </t>
  </si>
  <si>
    <t>Авансы выданные поставщикам по капитальным вложениям долгосрочные</t>
  </si>
  <si>
    <t>Авансы выданные поставщикам по капитальным вложениям (векселя)</t>
  </si>
  <si>
    <t>Авансы выданные поставщикам по капитальным вложениям долгосрочные (векселя)</t>
  </si>
  <si>
    <t>63602100</t>
  </si>
  <si>
    <t>63602200</t>
  </si>
  <si>
    <t>63602300</t>
  </si>
  <si>
    <t>Резервы по авансам выданным ( ВНА) РФ</t>
  </si>
  <si>
    <t>Резервы по авансам выданным ( ВНА) СНГ</t>
  </si>
  <si>
    <t>Резервы по авансам выданным ( ВНА) экспорт</t>
  </si>
  <si>
    <t>10300100</t>
  </si>
  <si>
    <t>10309100</t>
  </si>
  <si>
    <t>10300200</t>
  </si>
  <si>
    <t>10360100</t>
  </si>
  <si>
    <t>10360200</t>
  </si>
  <si>
    <t>15300000</t>
  </si>
  <si>
    <t>16300000</t>
  </si>
  <si>
    <t>Материалы для инвестиционной деятельности покупные</t>
  </si>
  <si>
    <t>Материалы для инвестиционной деятельности покупные в пути</t>
  </si>
  <si>
    <t>Материалы для инвестиционной деятельности собственного производства</t>
  </si>
  <si>
    <t>Материалы для инвестиционной деятельности, переданные подрядчику покупные</t>
  </si>
  <si>
    <t>Материалы для инвестиционной деятельности, переданные подрядчику собственные</t>
  </si>
  <si>
    <t>Материалы для инвестиционной деятельности</t>
  </si>
  <si>
    <t>14103000</t>
  </si>
  <si>
    <t>14103600</t>
  </si>
  <si>
    <t xml:space="preserve">Материалы для инвестиционной деятельности, переданные подрядчику </t>
  </si>
  <si>
    <t>08040010</t>
  </si>
  <si>
    <t>03010000</t>
  </si>
  <si>
    <t>03020000</t>
  </si>
  <si>
    <t>03030000</t>
  </si>
  <si>
    <t>03040000</t>
  </si>
  <si>
    <t>03050000</t>
  </si>
  <si>
    <t>03060000</t>
  </si>
  <si>
    <t>03070000</t>
  </si>
  <si>
    <t>03990000</t>
  </si>
  <si>
    <t xml:space="preserve">Здания </t>
  </si>
  <si>
    <t xml:space="preserve">Сооружения </t>
  </si>
  <si>
    <t xml:space="preserve">Транспортные средства </t>
  </si>
  <si>
    <t>02320000</t>
  </si>
  <si>
    <t>02330000</t>
  </si>
  <si>
    <t>02340000</t>
  </si>
  <si>
    <t>02350000</t>
  </si>
  <si>
    <t>02360000</t>
  </si>
  <si>
    <t>02370000</t>
  </si>
  <si>
    <t>02390000</t>
  </si>
  <si>
    <t>Амортизация зданий - доходные вложения</t>
  </si>
  <si>
    <t>Амортизация сооружений  - доходные вложения</t>
  </si>
  <si>
    <t>Амортизация машин и оборудования  - доходные вложения</t>
  </si>
  <si>
    <t>Амортизация добывающих активов  - доходные вложения</t>
  </si>
  <si>
    <t>Амортизация транспортных средств  - доходные вложения</t>
  </si>
  <si>
    <t>Амортизация инвентаря  - доходные вложения</t>
  </si>
  <si>
    <t>Амортизация прочих основных средств  - доходные вложения</t>
  </si>
  <si>
    <t>58011100</t>
  </si>
  <si>
    <t>58021100</t>
  </si>
  <si>
    <t>59011100</t>
  </si>
  <si>
    <t>59021100</t>
  </si>
  <si>
    <t>Вклады в УК(акции) Дочерние предприятия</t>
  </si>
  <si>
    <t>Вклады в УК(доли) Дочерние предприятия</t>
  </si>
  <si>
    <t>Вклады в УК(акции) Зависимые предприятия</t>
  </si>
  <si>
    <t>Вклады в УК(доли) Зависимые предприятия</t>
  </si>
  <si>
    <t>58012100</t>
  </si>
  <si>
    <t>58022100</t>
  </si>
  <si>
    <t>59012100</t>
  </si>
  <si>
    <t>59022100</t>
  </si>
  <si>
    <t>58019100</t>
  </si>
  <si>
    <t>58029100</t>
  </si>
  <si>
    <t>59019100</t>
  </si>
  <si>
    <t>59029100</t>
  </si>
  <si>
    <t>Вклады в УК(акции) прочие предприятия</t>
  </si>
  <si>
    <t>Вклады в УК(доли) прочие предприятия</t>
  </si>
  <si>
    <t>58030101</t>
  </si>
  <si>
    <t>58030100</t>
  </si>
  <si>
    <t>59030100</t>
  </si>
  <si>
    <t>Предоставленные займы долгосрочные</t>
  </si>
  <si>
    <t>Проценты по долгосрочным займам предоставленным</t>
  </si>
  <si>
    <t>Банковские депозиты (сертификаты) сроком более 12 месяцев</t>
  </si>
  <si>
    <t>58060100</t>
  </si>
  <si>
    <t>59060100</t>
  </si>
  <si>
    <t>58060110</t>
  </si>
  <si>
    <t>Банковские депозиты (сертификаты) сроком более 12 месяцев с ограниченным использованием</t>
  </si>
  <si>
    <t>59060110</t>
  </si>
  <si>
    <t>58040100</t>
  </si>
  <si>
    <t>Векселя со сроком погашения более 12 месяцев</t>
  </si>
  <si>
    <t>59040100</t>
  </si>
  <si>
    <t>58050100</t>
  </si>
  <si>
    <t>59050100</t>
  </si>
  <si>
    <t>58070100</t>
  </si>
  <si>
    <t>59070100</t>
  </si>
  <si>
    <t>Лицензии со сроком более 1 года (кроме лицензий на добычу)</t>
  </si>
  <si>
    <t>04020000</t>
  </si>
  <si>
    <t>Компьютерные программы</t>
  </si>
  <si>
    <t>04030000</t>
  </si>
  <si>
    <t>НИОКР, давший результат</t>
  </si>
  <si>
    <t>04040000</t>
  </si>
  <si>
    <t>05020000</t>
  </si>
  <si>
    <t>05030000</t>
  </si>
  <si>
    <t>05040000</t>
  </si>
  <si>
    <t>08040000</t>
  </si>
  <si>
    <t>08040200</t>
  </si>
  <si>
    <t>Приобретение компьютерных программ</t>
  </si>
  <si>
    <t>08050000</t>
  </si>
  <si>
    <t>200 Оборотные активы</t>
  </si>
  <si>
    <t>211 сырье, материалы и другие аналогичные ценности</t>
  </si>
  <si>
    <t>212 животные на выращивании и откорме</t>
  </si>
  <si>
    <t>Животные на выращивании и откорме</t>
  </si>
  <si>
    <t>213 затраты в незаверш.производство (издержках обращения)</t>
  </si>
  <si>
    <t>214 готовая продукция и товары для перепродажи</t>
  </si>
  <si>
    <t>215 товары отгруженные</t>
  </si>
  <si>
    <t>216 расходы будущих периодов</t>
  </si>
  <si>
    <t>Расходы по горноподготовительным работам (краткосрочные)</t>
  </si>
  <si>
    <t>Расходы на страхование</t>
  </si>
  <si>
    <t>Расходы на освоение новых производств (краткосрочные)</t>
  </si>
  <si>
    <t>Расходы по сезонному производству</t>
  </si>
  <si>
    <t>Расходы от спис-ия при длительном выбытии ОС (краткосрочные)</t>
  </si>
  <si>
    <t>217 прочие запасы и затраты</t>
  </si>
  <si>
    <t>220 НДС по приобретенным ценностям</t>
  </si>
  <si>
    <t>231 покупатели и заказчики</t>
  </si>
  <si>
    <t>232 векселя к получению</t>
  </si>
  <si>
    <t>234 авансы выданные</t>
  </si>
  <si>
    <t>235 прочие дебиторы</t>
  </si>
  <si>
    <t>241 покупатели и заказчики</t>
  </si>
  <si>
    <t>242 векселя к получению</t>
  </si>
  <si>
    <t>243 задолженность участников (учредителей) по взносам в УК</t>
  </si>
  <si>
    <t>244 авансы выданные</t>
  </si>
  <si>
    <t>245 прочие дебиторы</t>
  </si>
  <si>
    <t>Налог на доходы физических лиц</t>
  </si>
  <si>
    <t>Налог на имущество</t>
  </si>
  <si>
    <t>Резерв по расчетам с персоналом</t>
  </si>
  <si>
    <t>251 займы, предоставленные организациям на срок &lt;12 месяцев</t>
  </si>
  <si>
    <t>253 прочие краткосрочные финансовые вложения</t>
  </si>
  <si>
    <t>Прочие финансовые вложения краткосрочные</t>
  </si>
  <si>
    <t>261 касса</t>
  </si>
  <si>
    <t>Денежные средства в кассе</t>
  </si>
  <si>
    <t>262 расчетные счета</t>
  </si>
  <si>
    <t>263 валютные счета</t>
  </si>
  <si>
    <t>264 аккредитивы</t>
  </si>
  <si>
    <t>Прочие аккредитивы</t>
  </si>
  <si>
    <t>265 прочие денежные средства</t>
  </si>
  <si>
    <t>Чековые книжки</t>
  </si>
  <si>
    <t>Счета пластиковых карт</t>
  </si>
  <si>
    <t>Депозитные счета</t>
  </si>
  <si>
    <t>19060000</t>
  </si>
  <si>
    <t>НДС по спецрежимам (ЕНВД)</t>
  </si>
  <si>
    <t>19600000</t>
  </si>
  <si>
    <t>НДС по неотфактурованным поставкам</t>
  </si>
  <si>
    <t>Расчеты по овердрафту</t>
  </si>
  <si>
    <t>Расчеты по овердрафту (проценты)</t>
  </si>
  <si>
    <t>Денежные средства целевого назначения</t>
  </si>
  <si>
    <t>270 Прочие оборотные активы</t>
  </si>
  <si>
    <t>Недостачи и потери от порчи ценностей</t>
  </si>
  <si>
    <t>Приложение 1</t>
  </si>
  <si>
    <t xml:space="preserve">к распоряжению от ________ № </t>
  </si>
  <si>
    <t xml:space="preserve">  БУХГАЛТЕРСКИЙ  БАЛАНС </t>
  </si>
  <si>
    <t>КОДЫ</t>
  </si>
  <si>
    <t>Форма № 1 по ОКУД</t>
  </si>
  <si>
    <t>0710001</t>
  </si>
  <si>
    <t>на</t>
  </si>
  <si>
    <t>г.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</si>
  <si>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</si>
  <si>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</si>
  <si>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</si>
  <si>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</si>
  <si>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</si>
  <si>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</si>
  <si>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</si>
  <si>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/ форма собственности</t>
  </si>
  <si>
    <t>по ОКПФ / ОКФС</t>
  </si>
  <si>
    <t>Единица измерения: тыс. руб.</t>
  </si>
  <si>
    <t>по ОКЕИ</t>
  </si>
  <si>
    <t xml:space="preserve">Местонахождение (адрес) </t>
  </si>
  <si>
    <t xml:space="preserve"> 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</si>
  <si>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</si>
  <si>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</si>
  <si>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</si>
  <si>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</si>
  <si>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</si>
  <si>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</si>
  <si>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</si>
  <si>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</si>
  <si>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в том числе: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</si>
</sst>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\(\-* #,##0_р_._-\);[Red]\-* #,##0_р_._-;_-* &quot;-&quot;??_р_._-;_-@_-"/>
    <numFmt numFmtId="180" formatCode="\(\-* #,##0_р_._-\);[Red]\(* #,##0\)_р_._-;_-* &quot;-&quot;??_р_._-;_-@_-"/>
    <numFmt numFmtId="181" formatCode="\(\-* #,##0_р_._-\);\(* #,##0\)_р_._-;_-* &quot;-&quot;??_р_._-;_-@_-"/>
    <numFmt numFmtId="182" formatCode="[$-FC19]d\ mmmm\ yyyy\ &quot;г.&quot;"/>
  </numFmts>
  <fonts count="17">
    <font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0" fontId="1" fillId="5" borderId="1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6" borderId="8" xfId="0" applyFont="1" applyFill="1" applyBorder="1" applyAlignment="1">
      <alignment horizontal="center" wrapText="1"/>
    </xf>
    <xf numFmtId="49" fontId="9" fillId="6" borderId="8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15" applyFont="1" applyFill="1" applyBorder="1" applyAlignment="1" applyProtection="1">
      <alignment wrapText="1"/>
      <protection locked="0"/>
    </xf>
    <xf numFmtId="49" fontId="10" fillId="0" borderId="0" xfId="0" applyNumberFormat="1" applyFont="1" applyAlignment="1">
      <alignment wrapText="1"/>
    </xf>
    <xf numFmtId="49" fontId="10" fillId="0" borderId="0" xfId="23" applyNumberFormat="1" applyFont="1" applyFill="1" applyBorder="1" applyAlignment="1">
      <alignment vertical="top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0" borderId="0" xfId="15" applyFont="1" applyFill="1" applyBorder="1" applyAlignment="1" applyProtection="1" quotePrefix="1">
      <alignment horizontal="left" wrapText="1"/>
      <protection locked="0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9" fillId="0" borderId="0" xfId="15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19" applyFont="1" applyFill="1" applyBorder="1" applyAlignment="1">
      <alignment vertical="center" wrapText="1"/>
    </xf>
    <xf numFmtId="0" fontId="10" fillId="0" borderId="0" xfId="19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wrapText="1"/>
    </xf>
    <xf numFmtId="49" fontId="10" fillId="0" borderId="0" xfId="19" applyNumberFormat="1" applyFont="1" applyFill="1" applyBorder="1" applyAlignment="1">
      <alignment horizontal="left" vertical="center" wrapText="1"/>
    </xf>
    <xf numFmtId="0" fontId="9" fillId="0" borderId="0" xfId="15" applyFont="1" applyFill="1" applyBorder="1" applyAlignment="1" applyProtection="1" quotePrefix="1">
      <alignment horizontal="left" wrapText="1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left" indent="2"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3" xfId="0" applyFont="1" applyBorder="1" applyAlignment="1">
      <alignment/>
    </xf>
    <xf numFmtId="41" fontId="7" fillId="0" borderId="17" xfId="0" applyNumberFormat="1" applyFont="1" applyBorder="1" applyAlignment="1">
      <alignment horizontal="center"/>
    </xf>
    <xf numFmtId="41" fontId="7" fillId="0" borderId="14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1" fontId="7" fillId="0" borderId="19" xfId="0" applyNumberFormat="1" applyFont="1" applyBorder="1" applyAlignment="1">
      <alignment horizontal="center"/>
    </xf>
    <xf numFmtId="41" fontId="7" fillId="0" borderId="20" xfId="0" applyNumberFormat="1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0" fontId="7" fillId="0" borderId="10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41" fontId="7" fillId="0" borderId="9" xfId="0" applyNumberFormat="1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41" fontId="7" fillId="0" borderId="22" xfId="0" applyNumberFormat="1" applyFont="1" applyBorder="1" applyAlignment="1">
      <alignment horizontal="center"/>
    </xf>
    <xf numFmtId="41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1" fontId="7" fillId="0" borderId="6" xfId="0" applyNumberFormat="1" applyFont="1" applyFill="1" applyBorder="1" applyAlignment="1">
      <alignment horizontal="center"/>
    </xf>
    <xf numFmtId="41" fontId="7" fillId="0" borderId="7" xfId="0" applyNumberFormat="1" applyFont="1" applyFill="1" applyBorder="1" applyAlignment="1">
      <alignment horizontal="center"/>
    </xf>
    <xf numFmtId="41" fontId="7" fillId="0" borderId="9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1" fontId="8" fillId="0" borderId="6" xfId="0" applyNumberFormat="1" applyFont="1" applyBorder="1" applyAlignment="1">
      <alignment horizontal="center"/>
    </xf>
    <xf numFmtId="41" fontId="8" fillId="0" borderId="7" xfId="0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1" fontId="8" fillId="0" borderId="16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1" fontId="8" fillId="0" borderId="1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1" fontId="8" fillId="0" borderId="34" xfId="0" applyNumberFormat="1" applyFont="1" applyBorder="1" applyAlignment="1">
      <alignment horizontal="center"/>
    </xf>
    <xf numFmtId="41" fontId="8" fillId="0" borderId="14" xfId="0" applyNumberFormat="1" applyFont="1" applyBorder="1" applyAlignment="1">
      <alignment horizontal="center"/>
    </xf>
    <xf numFmtId="41" fontId="8" fillId="0" borderId="35" xfId="0" applyNumberFormat="1" applyFont="1" applyBorder="1" applyAlignment="1">
      <alignment horizontal="center"/>
    </xf>
    <xf numFmtId="41" fontId="8" fillId="0" borderId="17" xfId="0" applyNumberFormat="1" applyFont="1" applyBorder="1" applyAlignment="1">
      <alignment horizontal="center"/>
    </xf>
    <xf numFmtId="0" fontId="7" fillId="0" borderId="3" xfId="0" applyFont="1" applyBorder="1" applyAlignment="1">
      <alignment vertical="top"/>
    </xf>
    <xf numFmtId="178" fontId="7" fillId="0" borderId="14" xfId="26" applyNumberFormat="1" applyFont="1" applyBorder="1" applyAlignment="1">
      <alignment horizontal="center"/>
    </xf>
    <xf numFmtId="178" fontId="7" fillId="0" borderId="17" xfId="26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6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1" fontId="7" fillId="0" borderId="2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7" fillId="0" borderId="40" xfId="0" applyNumberFormat="1" applyFont="1" applyBorder="1" applyAlignment="1">
      <alignment horizontal="center"/>
    </xf>
    <xf numFmtId="41" fontId="7" fillId="0" borderId="41" xfId="0" applyNumberFormat="1" applyFont="1" applyBorder="1" applyAlignment="1">
      <alignment horizontal="center"/>
    </xf>
    <xf numFmtId="41" fontId="7" fillId="0" borderId="21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1" fontId="8" fillId="0" borderId="14" xfId="0" applyNumberFormat="1" applyFont="1" applyFill="1" applyBorder="1" applyAlignment="1">
      <alignment horizontal="center"/>
    </xf>
    <xf numFmtId="41" fontId="8" fillId="0" borderId="17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41" fontId="8" fillId="0" borderId="19" xfId="0" applyNumberFormat="1" applyFont="1" applyBorder="1" applyAlignment="1">
      <alignment horizontal="center"/>
    </xf>
    <xf numFmtId="41" fontId="8" fillId="0" borderId="20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1" fontId="8" fillId="0" borderId="43" xfId="0" applyNumberFormat="1" applyFont="1" applyBorder="1" applyAlignment="1">
      <alignment horizontal="center"/>
    </xf>
    <xf numFmtId="41" fontId="8" fillId="0" borderId="44" xfId="0" applyNumberFormat="1" applyFont="1" applyBorder="1" applyAlignment="1">
      <alignment horizontal="center"/>
    </xf>
    <xf numFmtId="41" fontId="7" fillId="0" borderId="1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1" fontId="7" fillId="0" borderId="46" xfId="0" applyNumberFormat="1" applyFont="1" applyBorder="1" applyAlignment="1">
      <alignment horizontal="center"/>
    </xf>
    <xf numFmtId="41" fontId="7" fillId="0" borderId="47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/>
    </xf>
    <xf numFmtId="41" fontId="7" fillId="0" borderId="17" xfId="0" applyNumberFormat="1" applyFont="1" applyBorder="1" applyAlignment="1">
      <alignment/>
    </xf>
    <xf numFmtId="41" fontId="8" fillId="0" borderId="22" xfId="0" applyNumberFormat="1" applyFont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1" fontId="7" fillId="0" borderId="34" xfId="0" applyNumberFormat="1" applyFont="1" applyBorder="1" applyAlignment="1">
      <alignment horizontal="center"/>
    </xf>
    <xf numFmtId="41" fontId="7" fillId="0" borderId="34" xfId="0" applyNumberFormat="1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49" fontId="7" fillId="0" borderId="5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1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41" xfId="0" applyFont="1" applyBorder="1" applyAlignment="1">
      <alignment/>
    </xf>
    <xf numFmtId="49" fontId="7" fillId="0" borderId="55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4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7" borderId="0" xfId="15" applyFont="1" applyFill="1" applyBorder="1" applyAlignment="1" applyProtection="1">
      <alignment wrapText="1"/>
      <protection locked="0"/>
    </xf>
    <xf numFmtId="49" fontId="10" fillId="7" borderId="0" xfId="0" applyNumberFormat="1" applyFont="1" applyFill="1" applyAlignment="1">
      <alignment wrapText="1"/>
    </xf>
    <xf numFmtId="0" fontId="10" fillId="7" borderId="0" xfId="0" applyFont="1" applyFill="1" applyAlignment="1">
      <alignment wrapText="1"/>
    </xf>
  </cellXfs>
  <cellStyles count="13">
    <cellStyle name="Normal" xfId="0"/>
    <cellStyle name="SAPBEXHLevel0" xfId="16"/>
    <cellStyle name="SAPBEXHLevel1" xfId="17"/>
    <cellStyle name="SAPBEXHLevel2" xfId="18"/>
    <cellStyle name="SAPBEXHLevel3" xfId="19"/>
    <cellStyle name="Hyperlink" xfId="20"/>
    <cellStyle name="Currency" xfId="21"/>
    <cellStyle name="Currency [0]" xfId="22"/>
    <cellStyle name="Обычный_Лист1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S182"/>
  <sheetViews>
    <sheetView workbookViewId="0" topLeftCell="A159">
      <selection activeCell="AL163" sqref="AL163:AS163"/>
    </sheetView>
  </sheetViews>
  <sheetFormatPr defaultColWidth="9.00390625" defaultRowHeight="15" customHeight="1"/>
  <cols>
    <col min="1" max="1" width="3.25390625" style="2" customWidth="1"/>
    <col min="2" max="2" width="2.875" style="2" customWidth="1"/>
    <col min="3" max="3" width="1.12109375" style="2" customWidth="1"/>
    <col min="4" max="4" width="1.00390625" style="2" customWidth="1"/>
    <col min="5" max="5" width="2.75390625" style="2" customWidth="1"/>
    <col min="6" max="6" width="3.00390625" style="2" customWidth="1"/>
    <col min="7" max="7" width="0.6171875" style="2" customWidth="1"/>
    <col min="8" max="8" width="2.625" style="2" customWidth="1"/>
    <col min="9" max="9" width="0.6171875" style="2" customWidth="1"/>
    <col min="10" max="10" width="2.00390625" style="2" customWidth="1"/>
    <col min="11" max="11" width="0.6171875" style="2" customWidth="1"/>
    <col min="12" max="12" width="5.25390625" style="2" customWidth="1"/>
    <col min="13" max="13" width="2.125" style="2" customWidth="1"/>
    <col min="14" max="15" width="2.75390625" style="2" customWidth="1"/>
    <col min="16" max="16" width="3.125" style="2" customWidth="1"/>
    <col min="17" max="17" width="3.00390625" style="2" customWidth="1"/>
    <col min="18" max="18" width="1.625" style="2" customWidth="1"/>
    <col min="19" max="19" width="5.00390625" style="2" customWidth="1"/>
    <col min="20" max="20" width="1.875" style="2" customWidth="1"/>
    <col min="21" max="21" width="1.37890625" style="2" customWidth="1"/>
    <col min="22" max="22" width="2.625" style="2" customWidth="1"/>
    <col min="23" max="23" width="2.125" style="2" customWidth="1"/>
    <col min="24" max="24" width="2.625" style="2" customWidth="1"/>
    <col min="25" max="25" width="12.125" style="2" customWidth="1"/>
    <col min="26" max="26" width="2.375" style="2" customWidth="1"/>
    <col min="27" max="27" width="4.625" style="2" customWidth="1"/>
    <col min="28" max="28" width="2.25390625" style="2" customWidth="1"/>
    <col min="29" max="29" width="2.375" style="2" customWidth="1"/>
    <col min="30" max="30" width="1.875" style="2" customWidth="1"/>
    <col min="31" max="31" width="1.12109375" style="2" customWidth="1"/>
    <col min="32" max="32" width="2.75390625" style="2" customWidth="1"/>
    <col min="33" max="33" width="1.25" style="2" customWidth="1"/>
    <col min="34" max="34" width="1.625" style="2" customWidth="1"/>
    <col min="35" max="35" width="3.75390625" style="2" customWidth="1"/>
    <col min="36" max="36" width="3.00390625" style="2" customWidth="1"/>
    <col min="37" max="37" width="0.74609375" style="2" customWidth="1"/>
    <col min="38" max="38" width="1.625" style="2" customWidth="1"/>
    <col min="39" max="39" width="1.25" style="2" customWidth="1"/>
    <col min="40" max="40" width="2.625" style="2" customWidth="1"/>
    <col min="41" max="41" width="3.25390625" style="2" customWidth="1"/>
    <col min="42" max="42" width="3.375" style="2" customWidth="1"/>
    <col min="43" max="43" width="2.875" style="2" customWidth="1"/>
    <col min="44" max="44" width="2.625" style="2" customWidth="1"/>
    <col min="45" max="45" width="3.00390625" style="2" customWidth="1"/>
    <col min="46" max="16384" width="9.125" style="2" customWidth="1"/>
  </cols>
  <sheetData>
    <row r="1" spans="28:45" ht="15" customHeight="1">
      <c r="AB1" s="205" t="s">
        <v>1404</v>
      </c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</row>
    <row r="2" spans="28:45" ht="15.75" customHeight="1">
      <c r="AB2" s="205" t="s">
        <v>1122</v>
      </c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</row>
    <row r="3" spans="28:35" ht="20.25" customHeight="1">
      <c r="AB3" s="35"/>
      <c r="AC3" s="35"/>
      <c r="AD3" s="35"/>
      <c r="AE3" s="35"/>
      <c r="AF3" s="35"/>
      <c r="AG3" s="35"/>
      <c r="AH3" s="35"/>
      <c r="AI3" s="35"/>
    </row>
    <row r="4" spans="16:45" ht="14.25" customHeight="1" thickBot="1">
      <c r="P4" s="34" t="s">
        <v>1406</v>
      </c>
      <c r="AN4" s="131" t="s">
        <v>1407</v>
      </c>
      <c r="AO4" s="132"/>
      <c r="AP4" s="132"/>
      <c r="AQ4" s="132"/>
      <c r="AR4" s="132"/>
      <c r="AS4" s="133"/>
    </row>
    <row r="5" spans="29:45" ht="21" customHeight="1">
      <c r="AC5" s="134" t="s">
        <v>1408</v>
      </c>
      <c r="AD5" s="134"/>
      <c r="AE5" s="134"/>
      <c r="AF5" s="134"/>
      <c r="AG5" s="134"/>
      <c r="AH5" s="134"/>
      <c r="AI5" s="134"/>
      <c r="AJ5" s="134"/>
      <c r="AK5" s="134"/>
      <c r="AL5" s="134"/>
      <c r="AN5" s="135" t="s">
        <v>1409</v>
      </c>
      <c r="AO5" s="136"/>
      <c r="AP5" s="136"/>
      <c r="AQ5" s="136"/>
      <c r="AR5" s="136"/>
      <c r="AS5" s="137"/>
    </row>
    <row r="6" spans="12:45" ht="21" customHeight="1">
      <c r="L6" s="3" t="s">
        <v>1410</v>
      </c>
      <c r="M6" s="141" t="s">
        <v>309</v>
      </c>
      <c r="N6" s="141"/>
      <c r="O6" s="141"/>
      <c r="P6" s="141"/>
      <c r="Q6" s="141"/>
      <c r="R6" s="141"/>
      <c r="S6" s="2">
        <v>200</v>
      </c>
      <c r="T6" s="9">
        <v>9</v>
      </c>
      <c r="U6" s="2" t="s">
        <v>1411</v>
      </c>
      <c r="AA6" s="134" t="s">
        <v>1412</v>
      </c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N6" s="140" t="s">
        <v>660</v>
      </c>
      <c r="AO6" s="138"/>
      <c r="AP6" s="138" t="s">
        <v>661</v>
      </c>
      <c r="AQ6" s="138"/>
      <c r="AR6" s="138" t="s">
        <v>662</v>
      </c>
      <c r="AS6" s="139"/>
    </row>
    <row r="7" spans="1:45" ht="21" customHeight="1">
      <c r="A7" s="2" t="s">
        <v>1413</v>
      </c>
      <c r="G7" s="80" t="s">
        <v>668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36"/>
      <c r="AI7" s="134" t="s">
        <v>1414</v>
      </c>
      <c r="AJ7" s="134"/>
      <c r="AK7" s="134"/>
      <c r="AL7" s="134"/>
      <c r="AN7" s="140" t="s">
        <v>663</v>
      </c>
      <c r="AO7" s="138"/>
      <c r="AP7" s="138"/>
      <c r="AQ7" s="138"/>
      <c r="AR7" s="138"/>
      <c r="AS7" s="139"/>
    </row>
    <row r="8" spans="1:45" ht="21" customHeight="1">
      <c r="A8" s="2" t="s">
        <v>1415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36"/>
      <c r="AJ8" s="134" t="s">
        <v>1416</v>
      </c>
      <c r="AK8" s="134"/>
      <c r="AL8" s="134"/>
      <c r="AN8" s="140" t="s">
        <v>664</v>
      </c>
      <c r="AO8" s="138"/>
      <c r="AP8" s="138"/>
      <c r="AQ8" s="138"/>
      <c r="AR8" s="138"/>
      <c r="AS8" s="139"/>
    </row>
    <row r="9" spans="1:45" ht="21" customHeight="1">
      <c r="A9" s="2" t="s">
        <v>1417</v>
      </c>
      <c r="J9" s="80" t="s">
        <v>669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34" t="s">
        <v>1418</v>
      </c>
      <c r="AI9" s="134"/>
      <c r="AJ9" s="134"/>
      <c r="AK9" s="134"/>
      <c r="AL9" s="134"/>
      <c r="AN9" s="140" t="s">
        <v>665</v>
      </c>
      <c r="AO9" s="138"/>
      <c r="AP9" s="138"/>
      <c r="AQ9" s="138"/>
      <c r="AR9" s="138"/>
      <c r="AS9" s="139"/>
    </row>
    <row r="10" spans="1:45" ht="21" customHeight="1">
      <c r="A10" s="2" t="s">
        <v>1419</v>
      </c>
      <c r="V10" s="86" t="s">
        <v>310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36"/>
      <c r="AH10" s="36"/>
      <c r="AN10" s="140" t="s">
        <v>666</v>
      </c>
      <c r="AO10" s="138"/>
      <c r="AP10" s="138"/>
      <c r="AQ10" s="138" t="s">
        <v>667</v>
      </c>
      <c r="AR10" s="138"/>
      <c r="AS10" s="139"/>
    </row>
    <row r="11" spans="1:45" ht="21" customHeight="1">
      <c r="A11" s="80" t="s">
        <v>1123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34" t="s">
        <v>1420</v>
      </c>
      <c r="AF11" s="134"/>
      <c r="AG11" s="134"/>
      <c r="AH11" s="134"/>
      <c r="AI11" s="134"/>
      <c r="AJ11" s="134"/>
      <c r="AK11" s="134"/>
      <c r="AL11" s="134"/>
      <c r="AN11" s="140"/>
      <c r="AO11" s="138"/>
      <c r="AP11" s="138"/>
      <c r="AQ11" s="138"/>
      <c r="AR11" s="138"/>
      <c r="AS11" s="139"/>
    </row>
    <row r="12" spans="1:45" ht="21" customHeight="1" thickBot="1">
      <c r="A12" s="2" t="s">
        <v>1421</v>
      </c>
      <c r="AD12" s="36"/>
      <c r="AI12" s="134" t="s">
        <v>1422</v>
      </c>
      <c r="AJ12" s="134"/>
      <c r="AK12" s="134"/>
      <c r="AL12" s="134"/>
      <c r="AN12" s="87">
        <v>384</v>
      </c>
      <c r="AO12" s="88"/>
      <c r="AP12" s="88"/>
      <c r="AQ12" s="88"/>
      <c r="AR12" s="88"/>
      <c r="AS12" s="212"/>
    </row>
    <row r="13" spans="1:38" ht="21" customHeight="1">
      <c r="A13" s="84" t="s">
        <v>1423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6"/>
    </row>
    <row r="14" spans="1:38" ht="21" customHeight="1">
      <c r="A14" s="80" t="s">
        <v>1424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36"/>
    </row>
    <row r="15" ht="8.25" customHeight="1" thickBot="1"/>
    <row r="16" spans="28:45" ht="15" customHeight="1">
      <c r="AB16" s="37" t="s">
        <v>1425</v>
      </c>
      <c r="AC16" s="37"/>
      <c r="AD16" s="37"/>
      <c r="AE16" s="37"/>
      <c r="AF16" s="37"/>
      <c r="AG16" s="37"/>
      <c r="AH16" s="37"/>
      <c r="AI16" s="37"/>
      <c r="AN16" s="206"/>
      <c r="AO16" s="207"/>
      <c r="AP16" s="207"/>
      <c r="AQ16" s="207"/>
      <c r="AR16" s="207"/>
      <c r="AS16" s="208"/>
    </row>
    <row r="17" spans="28:45" ht="15" customHeight="1" thickBot="1">
      <c r="AB17" s="37" t="s">
        <v>1426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N17" s="209"/>
      <c r="AO17" s="210"/>
      <c r="AP17" s="210"/>
      <c r="AQ17" s="210"/>
      <c r="AR17" s="210"/>
      <c r="AS17" s="211"/>
    </row>
    <row r="18" ht="12" customHeight="1"/>
    <row r="19" spans="1:45" ht="34.5" customHeight="1">
      <c r="A19" s="142" t="s">
        <v>1427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26" t="s">
        <v>1428</v>
      </c>
      <c r="AA19" s="126"/>
      <c r="AB19" s="126"/>
      <c r="AC19" s="143" t="s">
        <v>1429</v>
      </c>
      <c r="AD19" s="144"/>
      <c r="AE19" s="144"/>
      <c r="AF19" s="144"/>
      <c r="AG19" s="144"/>
      <c r="AH19" s="144"/>
      <c r="AI19" s="144"/>
      <c r="AJ19" s="144"/>
      <c r="AK19" s="145"/>
      <c r="AL19" s="143" t="s">
        <v>1430</v>
      </c>
      <c r="AM19" s="144"/>
      <c r="AN19" s="144"/>
      <c r="AO19" s="144"/>
      <c r="AP19" s="144"/>
      <c r="AQ19" s="144"/>
      <c r="AR19" s="144"/>
      <c r="AS19" s="145"/>
    </row>
    <row r="20" spans="1:45" ht="12" customHeight="1" thickBot="1">
      <c r="A20" s="146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110">
        <v>2</v>
      </c>
      <c r="AA20" s="110"/>
      <c r="AB20" s="110"/>
      <c r="AC20" s="110">
        <v>3</v>
      </c>
      <c r="AD20" s="110"/>
      <c r="AE20" s="110"/>
      <c r="AF20" s="110"/>
      <c r="AG20" s="110"/>
      <c r="AH20" s="110"/>
      <c r="AI20" s="110"/>
      <c r="AJ20" s="110"/>
      <c r="AK20" s="110"/>
      <c r="AL20" s="110">
        <v>4</v>
      </c>
      <c r="AM20" s="110"/>
      <c r="AN20" s="110"/>
      <c r="AO20" s="110"/>
      <c r="AP20" s="110"/>
      <c r="AQ20" s="110"/>
      <c r="AR20" s="110"/>
      <c r="AS20" s="110"/>
    </row>
    <row r="21" spans="1:45" ht="15" customHeight="1">
      <c r="A21" s="71" t="s">
        <v>1431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147">
        <v>110</v>
      </c>
      <c r="AA21" s="148"/>
      <c r="AB21" s="148"/>
      <c r="AC21" s="149">
        <v>1949</v>
      </c>
      <c r="AD21" s="149"/>
      <c r="AE21" s="149"/>
      <c r="AF21" s="149"/>
      <c r="AG21" s="149"/>
      <c r="AH21" s="149"/>
      <c r="AI21" s="149"/>
      <c r="AJ21" s="149"/>
      <c r="AK21" s="149"/>
      <c r="AL21" s="149">
        <v>1949</v>
      </c>
      <c r="AM21" s="149"/>
      <c r="AN21" s="149"/>
      <c r="AO21" s="149"/>
      <c r="AP21" s="149"/>
      <c r="AQ21" s="149"/>
      <c r="AR21" s="149"/>
      <c r="AS21" s="151"/>
    </row>
    <row r="22" spans="1:45" ht="15" customHeight="1">
      <c r="A22" s="60" t="s">
        <v>1432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94"/>
      <c r="AA22" s="95"/>
      <c r="AB22" s="95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2"/>
    </row>
    <row r="23" spans="1:45" ht="12" customHeight="1">
      <c r="A23" s="6"/>
      <c r="B23" s="7"/>
      <c r="C23" s="7"/>
      <c r="D23" s="153" t="s">
        <v>1433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94">
        <v>111</v>
      </c>
      <c r="AA23" s="95"/>
      <c r="AB23" s="95"/>
      <c r="AC23" s="96"/>
      <c r="AD23" s="96"/>
      <c r="AE23" s="96"/>
      <c r="AF23" s="96"/>
      <c r="AG23" s="96"/>
      <c r="AH23" s="96"/>
      <c r="AI23" s="96"/>
      <c r="AJ23" s="96"/>
      <c r="AK23" s="96"/>
      <c r="AL23" s="154"/>
      <c r="AM23" s="154"/>
      <c r="AN23" s="154"/>
      <c r="AO23" s="154"/>
      <c r="AP23" s="154"/>
      <c r="AQ23" s="154"/>
      <c r="AR23" s="154"/>
      <c r="AS23" s="155"/>
    </row>
    <row r="24" spans="1:45" ht="22.5" customHeight="1">
      <c r="A24" s="156" t="s">
        <v>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8"/>
      <c r="Z24" s="94"/>
      <c r="AA24" s="95"/>
      <c r="AB24" s="95"/>
      <c r="AC24" s="96"/>
      <c r="AD24" s="96"/>
      <c r="AE24" s="96"/>
      <c r="AF24" s="96"/>
      <c r="AG24" s="96"/>
      <c r="AH24" s="96"/>
      <c r="AI24" s="96"/>
      <c r="AJ24" s="96"/>
      <c r="AK24" s="96"/>
      <c r="AL24" s="154"/>
      <c r="AM24" s="154"/>
      <c r="AN24" s="154"/>
      <c r="AO24" s="154"/>
      <c r="AP24" s="154"/>
      <c r="AQ24" s="154"/>
      <c r="AR24" s="154"/>
      <c r="AS24" s="155"/>
    </row>
    <row r="25" spans="1:45" ht="3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94"/>
      <c r="AA25" s="95"/>
      <c r="AB25" s="95"/>
      <c r="AC25" s="96"/>
      <c r="AD25" s="96"/>
      <c r="AE25" s="96"/>
      <c r="AF25" s="96"/>
      <c r="AG25" s="96"/>
      <c r="AH25" s="96"/>
      <c r="AI25" s="96"/>
      <c r="AJ25" s="96"/>
      <c r="AK25" s="96"/>
      <c r="AL25" s="154"/>
      <c r="AM25" s="154"/>
      <c r="AN25" s="154"/>
      <c r="AO25" s="154"/>
      <c r="AP25" s="154"/>
      <c r="AQ25" s="154"/>
      <c r="AR25" s="154"/>
      <c r="AS25" s="155"/>
    </row>
    <row r="26" spans="1:45" ht="19.5" customHeight="1">
      <c r="A26" s="85" t="s">
        <v>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94">
        <v>120</v>
      </c>
      <c r="AA26" s="95"/>
      <c r="AB26" s="95"/>
      <c r="AC26" s="150">
        <v>154382</v>
      </c>
      <c r="AD26" s="150"/>
      <c r="AE26" s="150"/>
      <c r="AF26" s="150"/>
      <c r="AG26" s="150"/>
      <c r="AH26" s="150"/>
      <c r="AI26" s="150"/>
      <c r="AJ26" s="150"/>
      <c r="AK26" s="150"/>
      <c r="AL26" s="150">
        <f>AL27+AL29</f>
        <v>235730</v>
      </c>
      <c r="AM26" s="150"/>
      <c r="AN26" s="150"/>
      <c r="AO26" s="150"/>
      <c r="AP26" s="150"/>
      <c r="AQ26" s="150"/>
      <c r="AR26" s="150"/>
      <c r="AS26" s="152"/>
    </row>
    <row r="27" spans="1:45" ht="13.5" customHeight="1">
      <c r="A27" s="6"/>
      <c r="B27" s="7"/>
      <c r="C27" s="7"/>
      <c r="D27" s="153" t="s">
        <v>1433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62">
        <v>121</v>
      </c>
      <c r="AA27" s="83"/>
      <c r="AB27" s="163"/>
      <c r="AC27" s="166"/>
      <c r="AD27" s="167"/>
      <c r="AE27" s="167"/>
      <c r="AF27" s="167"/>
      <c r="AG27" s="167"/>
      <c r="AH27" s="167"/>
      <c r="AI27" s="167"/>
      <c r="AJ27" s="167"/>
      <c r="AK27" s="168"/>
      <c r="AL27" s="166">
        <v>913</v>
      </c>
      <c r="AM27" s="167"/>
      <c r="AN27" s="167"/>
      <c r="AO27" s="167"/>
      <c r="AP27" s="167"/>
      <c r="AQ27" s="167"/>
      <c r="AR27" s="167"/>
      <c r="AS27" s="172"/>
    </row>
    <row r="28" spans="1:45" ht="12.75" customHeight="1">
      <c r="A28" s="8"/>
      <c r="B28" s="174" t="s">
        <v>2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64"/>
      <c r="AA28" s="141"/>
      <c r="AB28" s="165"/>
      <c r="AC28" s="169"/>
      <c r="AD28" s="170"/>
      <c r="AE28" s="170"/>
      <c r="AF28" s="170"/>
      <c r="AG28" s="170"/>
      <c r="AH28" s="170"/>
      <c r="AI28" s="170"/>
      <c r="AJ28" s="170"/>
      <c r="AK28" s="171"/>
      <c r="AL28" s="169"/>
      <c r="AM28" s="170"/>
      <c r="AN28" s="170"/>
      <c r="AO28" s="170"/>
      <c r="AP28" s="170"/>
      <c r="AQ28" s="170"/>
      <c r="AR28" s="170"/>
      <c r="AS28" s="173"/>
    </row>
    <row r="29" spans="1:45" ht="19.5" customHeight="1">
      <c r="A29" s="8"/>
      <c r="B29" s="175" t="s">
        <v>3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99">
        <v>122</v>
      </c>
      <c r="AA29" s="64"/>
      <c r="AB29" s="65"/>
      <c r="AC29" s="100">
        <v>154382</v>
      </c>
      <c r="AD29" s="101"/>
      <c r="AE29" s="101"/>
      <c r="AF29" s="101"/>
      <c r="AG29" s="101"/>
      <c r="AH29" s="101"/>
      <c r="AI29" s="101"/>
      <c r="AJ29" s="101"/>
      <c r="AK29" s="102"/>
      <c r="AL29" s="100">
        <v>234817</v>
      </c>
      <c r="AM29" s="101"/>
      <c r="AN29" s="101"/>
      <c r="AO29" s="101"/>
      <c r="AP29" s="101"/>
      <c r="AQ29" s="101"/>
      <c r="AR29" s="101"/>
      <c r="AS29" s="103"/>
    </row>
    <row r="30" spans="1:45" ht="19.5" customHeight="1">
      <c r="A30" s="85" t="s">
        <v>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94">
        <v>130</v>
      </c>
      <c r="AA30" s="95"/>
      <c r="AB30" s="95"/>
      <c r="AC30" s="150">
        <v>112026</v>
      </c>
      <c r="AD30" s="150"/>
      <c r="AE30" s="150"/>
      <c r="AF30" s="150"/>
      <c r="AG30" s="150"/>
      <c r="AH30" s="150"/>
      <c r="AI30" s="150"/>
      <c r="AJ30" s="150"/>
      <c r="AK30" s="150"/>
      <c r="AL30" s="177">
        <f>AL31</f>
        <v>109969</v>
      </c>
      <c r="AM30" s="177"/>
      <c r="AN30" s="177"/>
      <c r="AO30" s="177"/>
      <c r="AP30" s="177"/>
      <c r="AQ30" s="177"/>
      <c r="AR30" s="177"/>
      <c r="AS30" s="178"/>
    </row>
    <row r="31" spans="1:45" ht="24.75" customHeight="1">
      <c r="A31" s="10"/>
      <c r="B31" s="92" t="s">
        <v>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9">
        <v>131</v>
      </c>
      <c r="AA31" s="64"/>
      <c r="AB31" s="65"/>
      <c r="AC31" s="100">
        <v>112026</v>
      </c>
      <c r="AD31" s="101"/>
      <c r="AE31" s="101"/>
      <c r="AF31" s="101"/>
      <c r="AG31" s="101"/>
      <c r="AH31" s="101"/>
      <c r="AI31" s="101"/>
      <c r="AJ31" s="101"/>
      <c r="AK31" s="102"/>
      <c r="AL31" s="100">
        <v>109969</v>
      </c>
      <c r="AM31" s="101"/>
      <c r="AN31" s="101"/>
      <c r="AO31" s="101"/>
      <c r="AP31" s="101"/>
      <c r="AQ31" s="101"/>
      <c r="AR31" s="101"/>
      <c r="AS31" s="103"/>
    </row>
    <row r="32" spans="1:45" ht="19.5" customHeight="1">
      <c r="A32" s="10"/>
      <c r="B32" s="67" t="s">
        <v>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  <c r="Z32" s="99">
        <v>132</v>
      </c>
      <c r="AA32" s="64"/>
      <c r="AB32" s="65"/>
      <c r="AC32" s="100"/>
      <c r="AD32" s="101"/>
      <c r="AE32" s="101"/>
      <c r="AF32" s="101"/>
      <c r="AG32" s="101"/>
      <c r="AH32" s="101"/>
      <c r="AI32" s="101"/>
      <c r="AJ32" s="101"/>
      <c r="AK32" s="102"/>
      <c r="AL32" s="100"/>
      <c r="AM32" s="101"/>
      <c r="AN32" s="101"/>
      <c r="AO32" s="101"/>
      <c r="AP32" s="101"/>
      <c r="AQ32" s="101"/>
      <c r="AR32" s="101"/>
      <c r="AS32" s="103"/>
    </row>
    <row r="33" spans="1:45" ht="19.5" customHeight="1">
      <c r="A33" s="10"/>
      <c r="B33" s="67" t="s">
        <v>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99">
        <v>133</v>
      </c>
      <c r="AA33" s="64"/>
      <c r="AB33" s="65"/>
      <c r="AC33" s="100"/>
      <c r="AD33" s="101"/>
      <c r="AE33" s="101"/>
      <c r="AF33" s="101"/>
      <c r="AG33" s="101"/>
      <c r="AH33" s="101"/>
      <c r="AI33" s="101"/>
      <c r="AJ33" s="101"/>
      <c r="AK33" s="102"/>
      <c r="AL33" s="100"/>
      <c r="AM33" s="101"/>
      <c r="AN33" s="101"/>
      <c r="AO33" s="101"/>
      <c r="AP33" s="101"/>
      <c r="AQ33" s="101"/>
      <c r="AR33" s="101"/>
      <c r="AS33" s="103"/>
    </row>
    <row r="34" spans="1:45" ht="18" customHeight="1">
      <c r="A34" s="10"/>
      <c r="B34" s="67" t="s">
        <v>121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  <c r="Z34" s="99">
        <v>134</v>
      </c>
      <c r="AA34" s="64"/>
      <c r="AB34" s="65"/>
      <c r="AC34" s="100"/>
      <c r="AD34" s="101"/>
      <c r="AE34" s="101"/>
      <c r="AF34" s="101"/>
      <c r="AG34" s="101"/>
      <c r="AH34" s="101"/>
      <c r="AI34" s="101"/>
      <c r="AJ34" s="101"/>
      <c r="AK34" s="102"/>
      <c r="AL34" s="100"/>
      <c r="AM34" s="101"/>
      <c r="AN34" s="101"/>
      <c r="AO34" s="101"/>
      <c r="AP34" s="101"/>
      <c r="AQ34" s="101"/>
      <c r="AR34" s="101"/>
      <c r="AS34" s="103"/>
    </row>
    <row r="35" spans="1:45" ht="18" customHeight="1">
      <c r="A35" s="10"/>
      <c r="B35" s="67" t="s">
        <v>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99">
        <v>135</v>
      </c>
      <c r="AA35" s="64"/>
      <c r="AB35" s="65"/>
      <c r="AC35" s="100"/>
      <c r="AD35" s="101"/>
      <c r="AE35" s="101"/>
      <c r="AF35" s="101"/>
      <c r="AG35" s="101"/>
      <c r="AH35" s="101"/>
      <c r="AI35" s="101"/>
      <c r="AJ35" s="101"/>
      <c r="AK35" s="102"/>
      <c r="AL35" s="100"/>
      <c r="AM35" s="101"/>
      <c r="AN35" s="101"/>
      <c r="AO35" s="101"/>
      <c r="AP35" s="101"/>
      <c r="AQ35" s="101"/>
      <c r="AR35" s="101"/>
      <c r="AS35" s="103"/>
    </row>
    <row r="36" spans="1:45" ht="19.5" customHeight="1">
      <c r="A36" s="85" t="s">
        <v>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40" t="s">
        <v>10</v>
      </c>
      <c r="AA36" s="138"/>
      <c r="AB36" s="138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76"/>
    </row>
    <row r="37" spans="1:45" ht="19.5" customHeight="1">
      <c r="A37" s="104" t="s">
        <v>11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179"/>
      <c r="Z37" s="63">
        <v>140</v>
      </c>
      <c r="AA37" s="119"/>
      <c r="AB37" s="120"/>
      <c r="AC37" s="100"/>
      <c r="AD37" s="101"/>
      <c r="AE37" s="101"/>
      <c r="AF37" s="101"/>
      <c r="AG37" s="101"/>
      <c r="AH37" s="101"/>
      <c r="AI37" s="101"/>
      <c r="AJ37" s="101"/>
      <c r="AK37" s="102"/>
      <c r="AL37" s="100"/>
      <c r="AM37" s="101"/>
      <c r="AN37" s="101"/>
      <c r="AO37" s="101"/>
      <c r="AP37" s="101"/>
      <c r="AQ37" s="101"/>
      <c r="AR37" s="101"/>
      <c r="AS37" s="103"/>
    </row>
    <row r="38" spans="1:45" ht="19.5" customHeight="1">
      <c r="A38" s="38"/>
      <c r="B38" s="74" t="s">
        <v>12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179"/>
      <c r="Z38" s="63">
        <v>141</v>
      </c>
      <c r="AA38" s="119"/>
      <c r="AB38" s="120"/>
      <c r="AC38" s="100"/>
      <c r="AD38" s="101"/>
      <c r="AE38" s="101"/>
      <c r="AF38" s="101"/>
      <c r="AG38" s="101"/>
      <c r="AH38" s="101"/>
      <c r="AI38" s="101"/>
      <c r="AJ38" s="101"/>
      <c r="AK38" s="102"/>
      <c r="AL38" s="100"/>
      <c r="AM38" s="101"/>
      <c r="AN38" s="101"/>
      <c r="AO38" s="101"/>
      <c r="AP38" s="101"/>
      <c r="AQ38" s="101"/>
      <c r="AR38" s="101"/>
      <c r="AS38" s="103"/>
    </row>
    <row r="39" spans="1:45" ht="19.5" customHeight="1">
      <c r="A39" s="38"/>
      <c r="B39" s="74" t="s">
        <v>13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63">
        <v>142</v>
      </c>
      <c r="AA39" s="119"/>
      <c r="AB39" s="120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76"/>
    </row>
    <row r="40" spans="1:45" ht="19.5" customHeight="1">
      <c r="A40" s="38"/>
      <c r="B40" s="105" t="s">
        <v>14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6"/>
      <c r="Z40" s="63">
        <v>143</v>
      </c>
      <c r="AA40" s="64"/>
      <c r="AB40" s="65"/>
      <c r="AC40" s="100"/>
      <c r="AD40" s="101"/>
      <c r="AE40" s="101"/>
      <c r="AF40" s="101"/>
      <c r="AG40" s="101"/>
      <c r="AH40" s="101"/>
      <c r="AI40" s="101"/>
      <c r="AJ40" s="101"/>
      <c r="AK40" s="102"/>
      <c r="AL40" s="100"/>
      <c r="AM40" s="101"/>
      <c r="AN40" s="101"/>
      <c r="AO40" s="101"/>
      <c r="AP40" s="101"/>
      <c r="AQ40" s="101"/>
      <c r="AR40" s="101"/>
      <c r="AS40" s="103"/>
    </row>
    <row r="41" spans="1:45" ht="19.5" customHeight="1">
      <c r="A41" s="38"/>
      <c r="B41" s="74" t="s">
        <v>15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63">
        <v>144</v>
      </c>
      <c r="AA41" s="119"/>
      <c r="AB41" s="120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76"/>
    </row>
    <row r="42" spans="1:45" ht="19.5" customHeight="1">
      <c r="A42" s="38"/>
      <c r="B42" s="74" t="s">
        <v>16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63">
        <v>146</v>
      </c>
      <c r="AA42" s="119"/>
      <c r="AB42" s="120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76"/>
    </row>
    <row r="43" spans="1:45" ht="16.5" customHeight="1">
      <c r="A43" s="127" t="s">
        <v>17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63">
        <v>149</v>
      </c>
      <c r="AA43" s="119"/>
      <c r="AB43" s="120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76"/>
    </row>
    <row r="44" spans="1:45" ht="19.5" customHeight="1">
      <c r="A44" s="45" t="s">
        <v>1199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63">
        <v>145</v>
      </c>
      <c r="AA44" s="64"/>
      <c r="AB44" s="65"/>
      <c r="AC44" s="121">
        <v>39</v>
      </c>
      <c r="AD44" s="122"/>
      <c r="AE44" s="122"/>
      <c r="AF44" s="122"/>
      <c r="AG44" s="122"/>
      <c r="AH44" s="122"/>
      <c r="AI44" s="122"/>
      <c r="AJ44" s="122"/>
      <c r="AK44" s="130"/>
      <c r="AL44" s="121">
        <v>23</v>
      </c>
      <c r="AM44" s="122"/>
      <c r="AN44" s="122"/>
      <c r="AO44" s="122"/>
      <c r="AP44" s="122"/>
      <c r="AQ44" s="122"/>
      <c r="AR44" s="122"/>
      <c r="AS44" s="123"/>
    </row>
    <row r="45" spans="1:45" ht="26.25" customHeight="1" thickBot="1">
      <c r="A45" s="111" t="s">
        <v>18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3"/>
      <c r="Z45" s="87">
        <v>150</v>
      </c>
      <c r="AA45" s="88"/>
      <c r="AB45" s="88"/>
      <c r="AC45" s="180">
        <v>12</v>
      </c>
      <c r="AD45" s="180"/>
      <c r="AE45" s="180"/>
      <c r="AF45" s="180"/>
      <c r="AG45" s="180"/>
      <c r="AH45" s="180"/>
      <c r="AI45" s="180"/>
      <c r="AJ45" s="180"/>
      <c r="AK45" s="180"/>
      <c r="AL45" s="180">
        <v>2</v>
      </c>
      <c r="AM45" s="180"/>
      <c r="AN45" s="180"/>
      <c r="AO45" s="180"/>
      <c r="AP45" s="180"/>
      <c r="AQ45" s="180"/>
      <c r="AR45" s="180"/>
      <c r="AS45" s="181"/>
    </row>
    <row r="46" spans="1:45" ht="19.5" customHeight="1" thickBot="1">
      <c r="A46" s="8"/>
      <c r="B46" s="47"/>
      <c r="C46" s="9"/>
      <c r="D46" s="47"/>
      <c r="E46" s="48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69">
        <v>190</v>
      </c>
      <c r="AA46" s="70"/>
      <c r="AB46" s="70"/>
      <c r="AC46" s="124">
        <v>268408</v>
      </c>
      <c r="AD46" s="124"/>
      <c r="AE46" s="124"/>
      <c r="AF46" s="124"/>
      <c r="AG46" s="124"/>
      <c r="AH46" s="124"/>
      <c r="AI46" s="124"/>
      <c r="AJ46" s="124"/>
      <c r="AK46" s="124"/>
      <c r="AL46" s="124">
        <f>AL21+AL26+AL30+AL44+AL45</f>
        <v>347673</v>
      </c>
      <c r="AM46" s="124"/>
      <c r="AN46" s="124"/>
      <c r="AO46" s="124"/>
      <c r="AP46" s="124"/>
      <c r="AQ46" s="124"/>
      <c r="AR46" s="124"/>
      <c r="AS46" s="125"/>
    </row>
    <row r="47" spans="1:45" ht="19.5" customHeight="1">
      <c r="A47" s="36"/>
      <c r="B47" s="49"/>
      <c r="C47" s="36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12"/>
      <c r="AA47" s="12"/>
      <c r="AB47" s="1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</row>
    <row r="48" spans="1:45" ht="19.5" customHeight="1">
      <c r="A48" s="36"/>
      <c r="B48" s="49"/>
      <c r="C48" s="36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12"/>
      <c r="AA48" s="12"/>
      <c r="AB48" s="1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</row>
    <row r="49" spans="1:45" ht="19.5" customHeight="1">
      <c r="A49" s="36"/>
      <c r="B49" s="49"/>
      <c r="C49" s="36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12"/>
      <c r="AA49" s="12"/>
      <c r="AB49" s="12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</row>
    <row r="50" spans="1:45" ht="19.5" customHeight="1">
      <c r="A50" s="36"/>
      <c r="B50" s="49"/>
      <c r="C50" s="36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12"/>
      <c r="AA50" s="12"/>
      <c r="AB50" s="1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</row>
    <row r="51" spans="1:45" ht="19.5" customHeight="1">
      <c r="A51" s="36"/>
      <c r="B51" s="49"/>
      <c r="C51" s="36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12"/>
      <c r="AA51" s="12"/>
      <c r="AB51" s="12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</row>
    <row r="52" spans="1:45" ht="19.5" customHeight="1">
      <c r="A52" s="36"/>
      <c r="B52" s="49"/>
      <c r="C52" s="36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12"/>
      <c r="AA52" s="12"/>
      <c r="AB52" s="12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</row>
    <row r="53" s="52" customFormat="1" ht="21" customHeight="1">
      <c r="AL53" s="52" t="s">
        <v>20</v>
      </c>
    </row>
    <row r="54" spans="1:45" ht="37.5" customHeight="1">
      <c r="A54" s="142" t="s">
        <v>1427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26" t="s">
        <v>21</v>
      </c>
      <c r="AA54" s="126"/>
      <c r="AB54" s="126"/>
      <c r="AC54" s="143" t="s">
        <v>1429</v>
      </c>
      <c r="AD54" s="144"/>
      <c r="AE54" s="144"/>
      <c r="AF54" s="144"/>
      <c r="AG54" s="144"/>
      <c r="AH54" s="144"/>
      <c r="AI54" s="144"/>
      <c r="AJ54" s="144"/>
      <c r="AK54" s="145"/>
      <c r="AL54" s="143" t="s">
        <v>1430</v>
      </c>
      <c r="AM54" s="144"/>
      <c r="AN54" s="144"/>
      <c r="AO54" s="144"/>
      <c r="AP54" s="144"/>
      <c r="AQ54" s="144"/>
      <c r="AR54" s="144"/>
      <c r="AS54" s="145"/>
    </row>
    <row r="55" spans="1:45" ht="12" customHeight="1" thickBot="1">
      <c r="A55" s="146">
        <v>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5"/>
      <c r="Z55" s="110">
        <v>2</v>
      </c>
      <c r="AA55" s="110"/>
      <c r="AB55" s="110"/>
      <c r="AC55" s="110">
        <v>3</v>
      </c>
      <c r="AD55" s="110"/>
      <c r="AE55" s="110"/>
      <c r="AF55" s="110"/>
      <c r="AG55" s="110"/>
      <c r="AH55" s="110"/>
      <c r="AI55" s="110"/>
      <c r="AJ55" s="110"/>
      <c r="AK55" s="110"/>
      <c r="AL55" s="110">
        <v>4</v>
      </c>
      <c r="AM55" s="110"/>
      <c r="AN55" s="110"/>
      <c r="AO55" s="110"/>
      <c r="AP55" s="110"/>
      <c r="AQ55" s="110"/>
      <c r="AR55" s="110"/>
      <c r="AS55" s="110"/>
    </row>
    <row r="56" spans="1:45" ht="15" customHeight="1">
      <c r="A56" s="71" t="s">
        <v>22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47">
        <v>210</v>
      </c>
      <c r="AA56" s="148"/>
      <c r="AB56" s="148"/>
      <c r="AC56" s="149">
        <v>338</v>
      </c>
      <c r="AD56" s="149"/>
      <c r="AE56" s="149"/>
      <c r="AF56" s="149"/>
      <c r="AG56" s="149"/>
      <c r="AH56" s="149"/>
      <c r="AI56" s="149"/>
      <c r="AJ56" s="149"/>
      <c r="AK56" s="149"/>
      <c r="AL56" s="149">
        <f>AL58+AL64</f>
        <v>179</v>
      </c>
      <c r="AM56" s="149"/>
      <c r="AN56" s="149"/>
      <c r="AO56" s="149"/>
      <c r="AP56" s="149"/>
      <c r="AQ56" s="149"/>
      <c r="AR56" s="149"/>
      <c r="AS56" s="151"/>
    </row>
    <row r="57" spans="1:45" ht="15" customHeight="1">
      <c r="A57" s="60" t="s">
        <v>23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94"/>
      <c r="AA57" s="95"/>
      <c r="AB57" s="95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2"/>
    </row>
    <row r="58" spans="1:45" ht="24.75" customHeight="1">
      <c r="A58" s="6"/>
      <c r="B58" s="7"/>
      <c r="C58" s="7"/>
      <c r="D58" s="153" t="s">
        <v>1433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94">
        <v>211</v>
      </c>
      <c r="AA58" s="95"/>
      <c r="AB58" s="95"/>
      <c r="AC58" s="96">
        <v>320</v>
      </c>
      <c r="AD58" s="96"/>
      <c r="AE58" s="96"/>
      <c r="AF58" s="96"/>
      <c r="AG58" s="96"/>
      <c r="AH58" s="96"/>
      <c r="AI58" s="96"/>
      <c r="AJ58" s="96"/>
      <c r="AK58" s="96"/>
      <c r="AL58" s="96">
        <v>118</v>
      </c>
      <c r="AM58" s="96"/>
      <c r="AN58" s="96"/>
      <c r="AO58" s="96"/>
      <c r="AP58" s="96"/>
      <c r="AQ58" s="96"/>
      <c r="AR58" s="96"/>
      <c r="AS58" s="76"/>
    </row>
    <row r="59" spans="1:45" ht="15" customHeight="1">
      <c r="A59" s="8"/>
      <c r="B59" s="80" t="s">
        <v>24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94"/>
      <c r="AA59" s="95"/>
      <c r="AB59" s="95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76"/>
    </row>
    <row r="60" spans="1:45" ht="19.5" customHeight="1">
      <c r="A60" s="10"/>
      <c r="B60" s="86" t="s">
        <v>25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94">
        <v>212</v>
      </c>
      <c r="AA60" s="95"/>
      <c r="AB60" s="95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76"/>
    </row>
    <row r="61" spans="1:45" ht="19.5" customHeight="1">
      <c r="A61" s="6"/>
      <c r="B61" s="75" t="s">
        <v>26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94">
        <v>213</v>
      </c>
      <c r="AA61" s="95"/>
      <c r="AB61" s="95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76"/>
    </row>
    <row r="62" spans="1:45" ht="19.5" customHeight="1">
      <c r="A62" s="10"/>
      <c r="B62" s="86" t="s">
        <v>27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94">
        <v>214</v>
      </c>
      <c r="AA62" s="95"/>
      <c r="AB62" s="95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76"/>
    </row>
    <row r="63" spans="1:45" ht="19.5" customHeight="1">
      <c r="A63" s="10"/>
      <c r="B63" s="86" t="s">
        <v>28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94">
        <v>215</v>
      </c>
      <c r="AA63" s="95"/>
      <c r="AB63" s="95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76"/>
    </row>
    <row r="64" spans="1:45" ht="19.5" customHeight="1">
      <c r="A64" s="10"/>
      <c r="B64" s="86" t="s">
        <v>29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94">
        <v>216</v>
      </c>
      <c r="AA64" s="95"/>
      <c r="AB64" s="95"/>
      <c r="AC64" s="96">
        <v>18</v>
      </c>
      <c r="AD64" s="96"/>
      <c r="AE64" s="96"/>
      <c r="AF64" s="96"/>
      <c r="AG64" s="96"/>
      <c r="AH64" s="96"/>
      <c r="AI64" s="96"/>
      <c r="AJ64" s="96"/>
      <c r="AK64" s="96"/>
      <c r="AL64" s="96">
        <v>61</v>
      </c>
      <c r="AM64" s="96"/>
      <c r="AN64" s="96"/>
      <c r="AO64" s="96"/>
      <c r="AP64" s="96"/>
      <c r="AQ64" s="96"/>
      <c r="AR64" s="96"/>
      <c r="AS64" s="76"/>
    </row>
    <row r="65" spans="1:45" ht="19.5" customHeight="1">
      <c r="A65" s="10"/>
      <c r="B65" s="86" t="s">
        <v>30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94">
        <v>217</v>
      </c>
      <c r="AA65" s="95"/>
      <c r="AB65" s="95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76"/>
    </row>
    <row r="66" spans="1:45" ht="19.5" customHeight="1">
      <c r="A66" s="85" t="s">
        <v>31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94">
        <v>220</v>
      </c>
      <c r="AA66" s="95"/>
      <c r="AB66" s="95"/>
      <c r="AC66" s="150">
        <v>172</v>
      </c>
      <c r="AD66" s="150"/>
      <c r="AE66" s="150"/>
      <c r="AF66" s="150"/>
      <c r="AG66" s="150"/>
      <c r="AH66" s="150"/>
      <c r="AI66" s="150"/>
      <c r="AJ66" s="150"/>
      <c r="AK66" s="150"/>
      <c r="AL66" s="150">
        <v>80</v>
      </c>
      <c r="AM66" s="150"/>
      <c r="AN66" s="150"/>
      <c r="AO66" s="150"/>
      <c r="AP66" s="150"/>
      <c r="AQ66" s="150"/>
      <c r="AR66" s="150"/>
      <c r="AS66" s="152"/>
    </row>
    <row r="67" spans="1:45" ht="30" customHeight="1">
      <c r="A67" s="114" t="s">
        <v>32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94">
        <v>230</v>
      </c>
      <c r="AA67" s="95"/>
      <c r="AB67" s="95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76"/>
    </row>
    <row r="68" spans="1:45" ht="12" customHeight="1">
      <c r="A68" s="6"/>
      <c r="B68" s="7"/>
      <c r="C68" s="7"/>
      <c r="D68" s="153" t="s">
        <v>1433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94">
        <v>231</v>
      </c>
      <c r="AA68" s="95"/>
      <c r="AB68" s="95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76"/>
    </row>
    <row r="69" spans="1:45" ht="15" customHeight="1">
      <c r="A69" s="8"/>
      <c r="B69" s="80" t="s">
        <v>33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94"/>
      <c r="AA69" s="95"/>
      <c r="AB69" s="95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76"/>
    </row>
    <row r="70" spans="1:45" ht="19.5" customHeight="1">
      <c r="A70" s="10"/>
      <c r="B70" s="86" t="s">
        <v>34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94">
        <v>232</v>
      </c>
      <c r="AA70" s="95"/>
      <c r="AB70" s="95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76"/>
    </row>
    <row r="71" spans="1:45" ht="19.5" customHeight="1">
      <c r="A71" s="10"/>
      <c r="B71" s="86" t="s">
        <v>35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99">
        <v>234</v>
      </c>
      <c r="AA71" s="64"/>
      <c r="AB71" s="65"/>
      <c r="AC71" s="100"/>
      <c r="AD71" s="101"/>
      <c r="AE71" s="101"/>
      <c r="AF71" s="101"/>
      <c r="AG71" s="101"/>
      <c r="AH71" s="101"/>
      <c r="AI71" s="101"/>
      <c r="AJ71" s="101"/>
      <c r="AK71" s="102"/>
      <c r="AL71" s="100"/>
      <c r="AM71" s="101"/>
      <c r="AN71" s="101"/>
      <c r="AO71" s="101"/>
      <c r="AP71" s="101"/>
      <c r="AQ71" s="101"/>
      <c r="AR71" s="101"/>
      <c r="AS71" s="103"/>
    </row>
    <row r="72" spans="1:45" ht="19.5" customHeight="1">
      <c r="A72" s="10"/>
      <c r="B72" s="86" t="s">
        <v>36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99">
        <v>235</v>
      </c>
      <c r="AA72" s="64"/>
      <c r="AB72" s="65"/>
      <c r="AC72" s="100"/>
      <c r="AD72" s="101"/>
      <c r="AE72" s="101"/>
      <c r="AF72" s="101"/>
      <c r="AG72" s="101"/>
      <c r="AH72" s="101"/>
      <c r="AI72" s="101"/>
      <c r="AJ72" s="101"/>
      <c r="AK72" s="102"/>
      <c r="AL72" s="100"/>
      <c r="AM72" s="101"/>
      <c r="AN72" s="101"/>
      <c r="AO72" s="101"/>
      <c r="AP72" s="101"/>
      <c r="AQ72" s="101"/>
      <c r="AR72" s="101"/>
      <c r="AS72" s="103"/>
    </row>
    <row r="73" spans="1:45" ht="15" customHeight="1">
      <c r="A73" s="10"/>
      <c r="B73" s="67" t="s">
        <v>37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99"/>
      <c r="AA73" s="64"/>
      <c r="AB73" s="65"/>
      <c r="AC73" s="100"/>
      <c r="AD73" s="101"/>
      <c r="AE73" s="101"/>
      <c r="AF73" s="101"/>
      <c r="AG73" s="101"/>
      <c r="AH73" s="101"/>
      <c r="AI73" s="101"/>
      <c r="AJ73" s="101"/>
      <c r="AK73" s="102"/>
      <c r="AL73" s="100"/>
      <c r="AM73" s="101"/>
      <c r="AN73" s="101"/>
      <c r="AO73" s="101"/>
      <c r="AP73" s="101"/>
      <c r="AQ73" s="101"/>
      <c r="AR73" s="101"/>
      <c r="AS73" s="103"/>
    </row>
    <row r="74" spans="1:45" ht="19.5" customHeight="1">
      <c r="A74" s="10"/>
      <c r="B74" s="67" t="s">
        <v>38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94">
        <v>236</v>
      </c>
      <c r="AA74" s="95"/>
      <c r="AB74" s="95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76"/>
    </row>
    <row r="75" spans="1:45" ht="19.5" customHeight="1">
      <c r="A75" s="10"/>
      <c r="B75" s="67" t="s">
        <v>39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94">
        <v>237</v>
      </c>
      <c r="AA75" s="95"/>
      <c r="AB75" s="95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76"/>
    </row>
    <row r="76" spans="1:45" ht="30" customHeight="1">
      <c r="A76" s="114" t="s">
        <v>40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94">
        <v>240</v>
      </c>
      <c r="AA76" s="95"/>
      <c r="AB76" s="95"/>
      <c r="AC76" s="150">
        <v>350858</v>
      </c>
      <c r="AD76" s="150"/>
      <c r="AE76" s="150"/>
      <c r="AF76" s="150"/>
      <c r="AG76" s="150"/>
      <c r="AH76" s="150"/>
      <c r="AI76" s="150"/>
      <c r="AJ76" s="150"/>
      <c r="AK76" s="150"/>
      <c r="AL76" s="150">
        <f>AL77+AL82+AL83</f>
        <v>130358</v>
      </c>
      <c r="AM76" s="150"/>
      <c r="AN76" s="150"/>
      <c r="AO76" s="150"/>
      <c r="AP76" s="150"/>
      <c r="AQ76" s="150"/>
      <c r="AR76" s="150"/>
      <c r="AS76" s="152"/>
    </row>
    <row r="77" spans="1:45" ht="15" customHeight="1">
      <c r="A77" s="6"/>
      <c r="B77" s="7"/>
      <c r="C77" s="7"/>
      <c r="D77" s="153" t="s">
        <v>1433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94">
        <v>241</v>
      </c>
      <c r="AA77" s="95"/>
      <c r="AB77" s="95"/>
      <c r="AC77" s="96">
        <v>86526</v>
      </c>
      <c r="AD77" s="96"/>
      <c r="AE77" s="96"/>
      <c r="AF77" s="96"/>
      <c r="AG77" s="96"/>
      <c r="AH77" s="96"/>
      <c r="AI77" s="96"/>
      <c r="AJ77" s="96"/>
      <c r="AK77" s="96"/>
      <c r="AL77" s="96">
        <v>88911</v>
      </c>
      <c r="AM77" s="96"/>
      <c r="AN77" s="96"/>
      <c r="AO77" s="96"/>
      <c r="AP77" s="96"/>
      <c r="AQ77" s="96"/>
      <c r="AR77" s="96"/>
      <c r="AS77" s="76"/>
    </row>
    <row r="78" spans="1:45" ht="19.5" customHeight="1">
      <c r="A78" s="8"/>
      <c r="B78" s="80" t="s">
        <v>33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94"/>
      <c r="AA78" s="95"/>
      <c r="AB78" s="95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76"/>
    </row>
    <row r="79" spans="1:45" ht="19.5" customHeight="1">
      <c r="A79" s="8"/>
      <c r="B79" s="86" t="s">
        <v>34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94">
        <v>242</v>
      </c>
      <c r="AA79" s="95"/>
      <c r="AB79" s="95"/>
      <c r="AC79" s="100"/>
      <c r="AD79" s="101"/>
      <c r="AE79" s="101"/>
      <c r="AF79" s="101"/>
      <c r="AG79" s="101"/>
      <c r="AH79" s="101"/>
      <c r="AI79" s="101"/>
      <c r="AJ79" s="101"/>
      <c r="AK79" s="102"/>
      <c r="AL79" s="100"/>
      <c r="AM79" s="101"/>
      <c r="AN79" s="101"/>
      <c r="AO79" s="101"/>
      <c r="AP79" s="101"/>
      <c r="AQ79" s="101"/>
      <c r="AR79" s="101"/>
      <c r="AS79" s="103"/>
    </row>
    <row r="80" spans="1:45" ht="17.25" customHeight="1">
      <c r="A80" s="6"/>
      <c r="B80" s="75" t="s">
        <v>41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94">
        <v>243</v>
      </c>
      <c r="AA80" s="95"/>
      <c r="AB80" s="95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76"/>
    </row>
    <row r="81" spans="1:45" ht="15" customHeight="1">
      <c r="A81" s="60" t="s">
        <v>42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94"/>
      <c r="AA81" s="95"/>
      <c r="AB81" s="95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76"/>
    </row>
    <row r="82" spans="1:45" ht="19.5" customHeight="1">
      <c r="A82" s="10"/>
      <c r="B82" s="86" t="s">
        <v>35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94">
        <v>244</v>
      </c>
      <c r="AA82" s="95"/>
      <c r="AB82" s="95"/>
      <c r="AC82" s="96">
        <v>344</v>
      </c>
      <c r="AD82" s="96"/>
      <c r="AE82" s="96"/>
      <c r="AF82" s="96"/>
      <c r="AG82" s="96"/>
      <c r="AH82" s="96"/>
      <c r="AI82" s="96"/>
      <c r="AJ82" s="96"/>
      <c r="AK82" s="96"/>
      <c r="AL82" s="96">
        <v>122</v>
      </c>
      <c r="AM82" s="96"/>
      <c r="AN82" s="96"/>
      <c r="AO82" s="96"/>
      <c r="AP82" s="96"/>
      <c r="AQ82" s="96"/>
      <c r="AR82" s="96"/>
      <c r="AS82" s="76"/>
    </row>
    <row r="83" spans="1:45" ht="19.5" customHeight="1">
      <c r="A83" s="10"/>
      <c r="B83" s="86" t="s">
        <v>36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94">
        <v>245</v>
      </c>
      <c r="AA83" s="95"/>
      <c r="AB83" s="95"/>
      <c r="AC83" s="96">
        <v>263988</v>
      </c>
      <c r="AD83" s="96"/>
      <c r="AE83" s="96"/>
      <c r="AF83" s="96"/>
      <c r="AG83" s="96"/>
      <c r="AH83" s="96"/>
      <c r="AI83" s="96"/>
      <c r="AJ83" s="96"/>
      <c r="AK83" s="96"/>
      <c r="AL83" s="96">
        <v>41325</v>
      </c>
      <c r="AM83" s="96"/>
      <c r="AN83" s="96"/>
      <c r="AO83" s="96"/>
      <c r="AP83" s="96"/>
      <c r="AQ83" s="96"/>
      <c r="AR83" s="96"/>
      <c r="AS83" s="76"/>
    </row>
    <row r="84" spans="1:45" ht="14.25" customHeight="1">
      <c r="A84" s="10"/>
      <c r="B84" s="67" t="s">
        <v>43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99"/>
      <c r="AA84" s="64"/>
      <c r="AB84" s="65"/>
      <c r="AC84" s="100"/>
      <c r="AD84" s="101"/>
      <c r="AE84" s="101"/>
      <c r="AF84" s="101"/>
      <c r="AG84" s="101"/>
      <c r="AH84" s="101"/>
      <c r="AI84" s="101"/>
      <c r="AJ84" s="101"/>
      <c r="AK84" s="102"/>
      <c r="AL84" s="100"/>
      <c r="AM84" s="101"/>
      <c r="AN84" s="101"/>
      <c r="AO84" s="101"/>
      <c r="AP84" s="101"/>
      <c r="AQ84" s="101"/>
      <c r="AR84" s="101"/>
      <c r="AS84" s="103"/>
    </row>
    <row r="85" spans="1:45" ht="19.5" customHeight="1">
      <c r="A85" s="10"/>
      <c r="B85" s="67" t="s">
        <v>38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99">
        <v>246</v>
      </c>
      <c r="AA85" s="64"/>
      <c r="AB85" s="65"/>
      <c r="AC85" s="100"/>
      <c r="AD85" s="101"/>
      <c r="AE85" s="101"/>
      <c r="AF85" s="101"/>
      <c r="AG85" s="101"/>
      <c r="AH85" s="101"/>
      <c r="AI85" s="101"/>
      <c r="AJ85" s="101"/>
      <c r="AK85" s="102"/>
      <c r="AL85" s="116"/>
      <c r="AM85" s="117"/>
      <c r="AN85" s="117"/>
      <c r="AO85" s="117"/>
      <c r="AP85" s="117"/>
      <c r="AQ85" s="117"/>
      <c r="AR85" s="117"/>
      <c r="AS85" s="118"/>
    </row>
    <row r="86" spans="1:45" ht="19.5" customHeight="1">
      <c r="A86" s="10"/>
      <c r="B86" s="86" t="s">
        <v>39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99">
        <v>247</v>
      </c>
      <c r="AA86" s="64"/>
      <c r="AB86" s="65"/>
      <c r="AC86" s="100"/>
      <c r="AD86" s="101"/>
      <c r="AE86" s="101"/>
      <c r="AF86" s="101"/>
      <c r="AG86" s="101"/>
      <c r="AH86" s="101"/>
      <c r="AI86" s="101"/>
      <c r="AJ86" s="101"/>
      <c r="AK86" s="102"/>
      <c r="AL86" s="100"/>
      <c r="AM86" s="101"/>
      <c r="AN86" s="101"/>
      <c r="AO86" s="101"/>
      <c r="AP86" s="101"/>
      <c r="AQ86" s="101"/>
      <c r="AR86" s="101"/>
      <c r="AS86" s="103"/>
    </row>
    <row r="87" spans="1:45" ht="19.5" customHeight="1">
      <c r="A87" s="85" t="s">
        <v>44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94">
        <v>250</v>
      </c>
      <c r="AA87" s="95"/>
      <c r="AB87" s="95"/>
      <c r="AC87" s="150">
        <v>337877</v>
      </c>
      <c r="AD87" s="150"/>
      <c r="AE87" s="150"/>
      <c r="AF87" s="150"/>
      <c r="AG87" s="150"/>
      <c r="AH87" s="150"/>
      <c r="AI87" s="150"/>
      <c r="AJ87" s="150"/>
      <c r="AK87" s="150"/>
      <c r="AL87" s="150">
        <f>AL88</f>
        <v>361941</v>
      </c>
      <c r="AM87" s="150"/>
      <c r="AN87" s="150"/>
      <c r="AO87" s="150"/>
      <c r="AP87" s="150"/>
      <c r="AQ87" s="150"/>
      <c r="AR87" s="150"/>
      <c r="AS87" s="152"/>
    </row>
    <row r="88" spans="1:45" ht="15" customHeight="1">
      <c r="A88" s="6"/>
      <c r="B88" s="7"/>
      <c r="C88" s="7"/>
      <c r="D88" s="75" t="s">
        <v>1433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94">
        <v>251</v>
      </c>
      <c r="AA88" s="95"/>
      <c r="AB88" s="95"/>
      <c r="AC88" s="96">
        <v>337877</v>
      </c>
      <c r="AD88" s="96"/>
      <c r="AE88" s="96"/>
      <c r="AF88" s="96"/>
      <c r="AG88" s="96"/>
      <c r="AH88" s="96"/>
      <c r="AI88" s="96"/>
      <c r="AJ88" s="96"/>
      <c r="AK88" s="96"/>
      <c r="AL88" s="96">
        <v>361941</v>
      </c>
      <c r="AM88" s="96"/>
      <c r="AN88" s="96"/>
      <c r="AO88" s="96"/>
      <c r="AP88" s="96"/>
      <c r="AQ88" s="96"/>
      <c r="AR88" s="96"/>
      <c r="AS88" s="76"/>
    </row>
    <row r="89" spans="1:45" ht="24.75" customHeight="1">
      <c r="A89" s="8"/>
      <c r="B89" s="80" t="s">
        <v>45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94"/>
      <c r="AA89" s="95"/>
      <c r="AB89" s="95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76"/>
    </row>
    <row r="90" spans="1:45" ht="19.5" customHeight="1">
      <c r="A90" s="10"/>
      <c r="B90" s="86" t="s">
        <v>71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94">
        <v>253</v>
      </c>
      <c r="AA90" s="95"/>
      <c r="AB90" s="95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76"/>
    </row>
    <row r="91" spans="1:45" ht="19.5" customHeight="1">
      <c r="A91" s="127" t="s">
        <v>72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9"/>
      <c r="Z91" s="94">
        <v>259</v>
      </c>
      <c r="AA91" s="95"/>
      <c r="AB91" s="95"/>
      <c r="AC91" s="96">
        <v>14877</v>
      </c>
      <c r="AD91" s="96"/>
      <c r="AE91" s="96"/>
      <c r="AF91" s="96"/>
      <c r="AG91" s="96"/>
      <c r="AH91" s="96"/>
      <c r="AI91" s="96"/>
      <c r="AJ91" s="96"/>
      <c r="AK91" s="96"/>
      <c r="AL91" s="96">
        <v>38940</v>
      </c>
      <c r="AM91" s="96"/>
      <c r="AN91" s="96"/>
      <c r="AO91" s="96"/>
      <c r="AP91" s="96"/>
      <c r="AQ91" s="96"/>
      <c r="AR91" s="96"/>
      <c r="AS91" s="76"/>
    </row>
    <row r="92" spans="1:45" ht="19.5" customHeight="1">
      <c r="A92" s="85" t="s">
        <v>73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94">
        <v>260</v>
      </c>
      <c r="AA92" s="95"/>
      <c r="AB92" s="95"/>
      <c r="AC92" s="150">
        <v>15080</v>
      </c>
      <c r="AD92" s="150"/>
      <c r="AE92" s="150"/>
      <c r="AF92" s="150"/>
      <c r="AG92" s="150"/>
      <c r="AH92" s="150"/>
      <c r="AI92" s="150"/>
      <c r="AJ92" s="150"/>
      <c r="AK92" s="150"/>
      <c r="AL92" s="150">
        <f>AL93+AL95</f>
        <v>89</v>
      </c>
      <c r="AM92" s="150"/>
      <c r="AN92" s="150"/>
      <c r="AO92" s="150"/>
      <c r="AP92" s="150"/>
      <c r="AQ92" s="150"/>
      <c r="AR92" s="150"/>
      <c r="AS92" s="152"/>
    </row>
    <row r="93" spans="1:45" ht="15" customHeight="1">
      <c r="A93" s="6"/>
      <c r="B93" s="7"/>
      <c r="C93" s="7"/>
      <c r="D93" s="75" t="s">
        <v>1433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94">
        <v>261</v>
      </c>
      <c r="AA93" s="95"/>
      <c r="AB93" s="95"/>
      <c r="AC93" s="96">
        <v>111</v>
      </c>
      <c r="AD93" s="96"/>
      <c r="AE93" s="96"/>
      <c r="AF93" s="96"/>
      <c r="AG93" s="96"/>
      <c r="AH93" s="96"/>
      <c r="AI93" s="96"/>
      <c r="AJ93" s="96"/>
      <c r="AK93" s="96"/>
      <c r="AL93" s="96">
        <v>20</v>
      </c>
      <c r="AM93" s="96"/>
      <c r="AN93" s="96"/>
      <c r="AO93" s="96"/>
      <c r="AP93" s="96"/>
      <c r="AQ93" s="96"/>
      <c r="AR93" s="96"/>
      <c r="AS93" s="76"/>
    </row>
    <row r="94" spans="1:45" ht="15" customHeight="1">
      <c r="A94" s="8"/>
      <c r="B94" s="80" t="s">
        <v>74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94"/>
      <c r="AA94" s="95"/>
      <c r="AB94" s="95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76"/>
    </row>
    <row r="95" spans="1:45" ht="18.75" customHeight="1">
      <c r="A95" s="10"/>
      <c r="B95" s="86" t="s">
        <v>75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94">
        <v>262</v>
      </c>
      <c r="AA95" s="95"/>
      <c r="AB95" s="95"/>
      <c r="AC95" s="96">
        <v>611</v>
      </c>
      <c r="AD95" s="96"/>
      <c r="AE95" s="96"/>
      <c r="AF95" s="96"/>
      <c r="AG95" s="96"/>
      <c r="AH95" s="96"/>
      <c r="AI95" s="96"/>
      <c r="AJ95" s="96"/>
      <c r="AK95" s="96"/>
      <c r="AL95" s="96">
        <v>69</v>
      </c>
      <c r="AM95" s="96"/>
      <c r="AN95" s="96"/>
      <c r="AO95" s="96"/>
      <c r="AP95" s="96"/>
      <c r="AQ95" s="96"/>
      <c r="AR95" s="96"/>
      <c r="AS95" s="76"/>
    </row>
    <row r="96" spans="1:45" ht="19.5" customHeight="1">
      <c r="A96" s="10"/>
      <c r="B96" s="86" t="s">
        <v>76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94">
        <v>263</v>
      </c>
      <c r="AA96" s="95"/>
      <c r="AB96" s="95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76"/>
    </row>
    <row r="97" spans="1:45" ht="19.5" customHeight="1">
      <c r="A97" s="10"/>
      <c r="B97" s="67" t="s">
        <v>77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8"/>
      <c r="Z97" s="99">
        <v>264</v>
      </c>
      <c r="AA97" s="64"/>
      <c r="AB97" s="65"/>
      <c r="AC97" s="100"/>
      <c r="AD97" s="101"/>
      <c r="AE97" s="101"/>
      <c r="AF97" s="101"/>
      <c r="AG97" s="101"/>
      <c r="AH97" s="101"/>
      <c r="AI97" s="101"/>
      <c r="AJ97" s="101"/>
      <c r="AK97" s="102"/>
      <c r="AL97" s="100"/>
      <c r="AM97" s="101"/>
      <c r="AN97" s="101"/>
      <c r="AO97" s="101"/>
      <c r="AP97" s="101"/>
      <c r="AQ97" s="101"/>
      <c r="AR97" s="101"/>
      <c r="AS97" s="103"/>
    </row>
    <row r="98" spans="1:45" ht="19.5" customHeight="1">
      <c r="A98" s="10"/>
      <c r="B98" s="86" t="s">
        <v>78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94">
        <v>265</v>
      </c>
      <c r="AA98" s="95"/>
      <c r="AB98" s="95"/>
      <c r="AC98" s="96">
        <v>14358</v>
      </c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76"/>
    </row>
    <row r="99" spans="1:45" ht="30" customHeight="1" thickBot="1">
      <c r="A99" s="111" t="s">
        <v>1124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3"/>
      <c r="Z99" s="109">
        <v>270</v>
      </c>
      <c r="AA99" s="110"/>
      <c r="AB99" s="110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8"/>
    </row>
    <row r="100" spans="1:45" ht="19.5" customHeight="1" thickBot="1">
      <c r="A100" s="8"/>
      <c r="B100" s="47"/>
      <c r="D100" s="47"/>
      <c r="E100" s="48" t="s">
        <v>79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69">
        <v>290</v>
      </c>
      <c r="AA100" s="70"/>
      <c r="AB100" s="70"/>
      <c r="AC100" s="124">
        <v>704325</v>
      </c>
      <c r="AD100" s="124"/>
      <c r="AE100" s="124"/>
      <c r="AF100" s="124"/>
      <c r="AG100" s="124"/>
      <c r="AH100" s="124"/>
      <c r="AI100" s="124"/>
      <c r="AJ100" s="124"/>
      <c r="AK100" s="124"/>
      <c r="AL100" s="124">
        <f>AL56+AL66+AL76+AL87+AL92</f>
        <v>492647</v>
      </c>
      <c r="AM100" s="124"/>
      <c r="AN100" s="124"/>
      <c r="AO100" s="124"/>
      <c r="AP100" s="124"/>
      <c r="AQ100" s="124"/>
      <c r="AR100" s="124"/>
      <c r="AS100" s="125"/>
    </row>
    <row r="101" spans="1:45" ht="19.5" customHeight="1" thickBot="1">
      <c r="A101" s="10"/>
      <c r="B101" s="11"/>
      <c r="C101" s="53" t="s">
        <v>80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82">
        <v>300</v>
      </c>
      <c r="AA101" s="183"/>
      <c r="AB101" s="183"/>
      <c r="AC101" s="184">
        <v>972733</v>
      </c>
      <c r="AD101" s="184"/>
      <c r="AE101" s="184"/>
      <c r="AF101" s="184"/>
      <c r="AG101" s="184"/>
      <c r="AH101" s="184"/>
      <c r="AI101" s="184"/>
      <c r="AJ101" s="184"/>
      <c r="AK101" s="184"/>
      <c r="AL101" s="184">
        <f>AL46+AL100</f>
        <v>840320</v>
      </c>
      <c r="AM101" s="184"/>
      <c r="AN101" s="184"/>
      <c r="AO101" s="184"/>
      <c r="AP101" s="184"/>
      <c r="AQ101" s="184"/>
      <c r="AR101" s="184"/>
      <c r="AS101" s="185"/>
    </row>
    <row r="102" spans="1:45" ht="19.5" customHeight="1">
      <c r="A102" s="36"/>
      <c r="B102" s="36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12"/>
      <c r="AA102" s="12"/>
      <c r="AB102" s="12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</row>
    <row r="103" s="52" customFormat="1" ht="18.75" customHeight="1">
      <c r="AL103" s="52" t="s">
        <v>81</v>
      </c>
    </row>
    <row r="104" spans="1:45" ht="27" customHeight="1">
      <c r="A104" s="142" t="s">
        <v>82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26" t="s">
        <v>21</v>
      </c>
      <c r="AA104" s="126"/>
      <c r="AB104" s="126"/>
      <c r="AC104" s="143" t="s">
        <v>1429</v>
      </c>
      <c r="AD104" s="144"/>
      <c r="AE104" s="144"/>
      <c r="AF104" s="144"/>
      <c r="AG104" s="144"/>
      <c r="AH104" s="144"/>
      <c r="AI104" s="144"/>
      <c r="AJ104" s="144"/>
      <c r="AK104" s="145"/>
      <c r="AL104" s="143" t="s">
        <v>1430</v>
      </c>
      <c r="AM104" s="144"/>
      <c r="AN104" s="144"/>
      <c r="AO104" s="144"/>
      <c r="AP104" s="144"/>
      <c r="AQ104" s="144"/>
      <c r="AR104" s="144"/>
      <c r="AS104" s="145"/>
    </row>
    <row r="105" spans="1:45" ht="12.75" customHeight="1" thickBot="1">
      <c r="A105" s="146">
        <v>1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5"/>
      <c r="Z105" s="110">
        <v>2</v>
      </c>
      <c r="AA105" s="110"/>
      <c r="AB105" s="110"/>
      <c r="AC105" s="110">
        <v>3</v>
      </c>
      <c r="AD105" s="110"/>
      <c r="AE105" s="110"/>
      <c r="AF105" s="110"/>
      <c r="AG105" s="110"/>
      <c r="AH105" s="110"/>
      <c r="AI105" s="110"/>
      <c r="AJ105" s="110"/>
      <c r="AK105" s="110"/>
      <c r="AL105" s="110">
        <v>4</v>
      </c>
      <c r="AM105" s="110"/>
      <c r="AN105" s="110"/>
      <c r="AO105" s="110"/>
      <c r="AP105" s="110"/>
      <c r="AQ105" s="110"/>
      <c r="AR105" s="110"/>
      <c r="AS105" s="110"/>
    </row>
    <row r="106" spans="1:45" ht="15" customHeight="1">
      <c r="A106" s="71" t="s">
        <v>83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147">
        <v>410</v>
      </c>
      <c r="AA106" s="148"/>
      <c r="AB106" s="148"/>
      <c r="AC106" s="149">
        <v>142870</v>
      </c>
      <c r="AD106" s="149"/>
      <c r="AE106" s="149"/>
      <c r="AF106" s="149"/>
      <c r="AG106" s="149"/>
      <c r="AH106" s="149"/>
      <c r="AI106" s="149"/>
      <c r="AJ106" s="149"/>
      <c r="AK106" s="149"/>
      <c r="AL106" s="149">
        <v>189604</v>
      </c>
      <c r="AM106" s="149"/>
      <c r="AN106" s="149"/>
      <c r="AO106" s="149"/>
      <c r="AP106" s="149"/>
      <c r="AQ106" s="149"/>
      <c r="AR106" s="149"/>
      <c r="AS106" s="151"/>
    </row>
    <row r="107" spans="1:45" ht="17.25" customHeight="1">
      <c r="A107" s="60" t="s">
        <v>169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94"/>
      <c r="AA107" s="95"/>
      <c r="AB107" s="95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2"/>
    </row>
    <row r="108" spans="1:45" ht="17.25" customHeight="1">
      <c r="A108" s="55" t="s">
        <v>84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63">
        <v>411</v>
      </c>
      <c r="AA108" s="119"/>
      <c r="AB108" s="120"/>
      <c r="AC108" s="100"/>
      <c r="AD108" s="101"/>
      <c r="AE108" s="101"/>
      <c r="AF108" s="101"/>
      <c r="AG108" s="101"/>
      <c r="AH108" s="101"/>
      <c r="AI108" s="101"/>
      <c r="AJ108" s="101"/>
      <c r="AK108" s="102"/>
      <c r="AL108" s="100"/>
      <c r="AM108" s="101"/>
      <c r="AN108" s="101"/>
      <c r="AO108" s="101"/>
      <c r="AP108" s="101"/>
      <c r="AQ108" s="101"/>
      <c r="AR108" s="101"/>
      <c r="AS108" s="103"/>
    </row>
    <row r="109" spans="1:45" ht="19.5" customHeight="1">
      <c r="A109" s="104" t="s">
        <v>85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61">
        <v>420</v>
      </c>
      <c r="AA109" s="62"/>
      <c r="AB109" s="62"/>
      <c r="AC109" s="150">
        <v>7039</v>
      </c>
      <c r="AD109" s="150"/>
      <c r="AE109" s="150"/>
      <c r="AF109" s="150"/>
      <c r="AG109" s="150"/>
      <c r="AH109" s="150"/>
      <c r="AI109" s="150"/>
      <c r="AJ109" s="150"/>
      <c r="AK109" s="150"/>
      <c r="AL109" s="150">
        <v>7039</v>
      </c>
      <c r="AM109" s="150"/>
      <c r="AN109" s="150"/>
      <c r="AO109" s="150"/>
      <c r="AP109" s="150"/>
      <c r="AQ109" s="150"/>
      <c r="AR109" s="150"/>
      <c r="AS109" s="152"/>
    </row>
    <row r="110" spans="1:45" ht="19.5" customHeight="1">
      <c r="A110" s="38"/>
      <c r="B110" s="105" t="s">
        <v>86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63">
        <v>421</v>
      </c>
      <c r="AA110" s="64"/>
      <c r="AB110" s="65"/>
      <c r="AC110" s="100"/>
      <c r="AD110" s="101"/>
      <c r="AE110" s="101"/>
      <c r="AF110" s="101"/>
      <c r="AG110" s="101"/>
      <c r="AH110" s="101"/>
      <c r="AI110" s="101"/>
      <c r="AJ110" s="101"/>
      <c r="AK110" s="102"/>
      <c r="AL110" s="100"/>
      <c r="AM110" s="101"/>
      <c r="AN110" s="101"/>
      <c r="AO110" s="101"/>
      <c r="AP110" s="101"/>
      <c r="AQ110" s="101"/>
      <c r="AR110" s="101"/>
      <c r="AS110" s="103"/>
    </row>
    <row r="111" spans="1:45" ht="19.5" customHeight="1">
      <c r="A111" s="38"/>
      <c r="B111" s="105" t="s">
        <v>87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63">
        <v>422</v>
      </c>
      <c r="AA111" s="64"/>
      <c r="AB111" s="65"/>
      <c r="AC111" s="100"/>
      <c r="AD111" s="101"/>
      <c r="AE111" s="101"/>
      <c r="AF111" s="101"/>
      <c r="AG111" s="101"/>
      <c r="AH111" s="101"/>
      <c r="AI111" s="101"/>
      <c r="AJ111" s="101"/>
      <c r="AK111" s="102"/>
      <c r="AL111" s="100"/>
      <c r="AM111" s="101"/>
      <c r="AN111" s="101"/>
      <c r="AO111" s="101"/>
      <c r="AP111" s="101"/>
      <c r="AQ111" s="101"/>
      <c r="AR111" s="101"/>
      <c r="AS111" s="103"/>
    </row>
    <row r="112" spans="1:45" ht="19.5" customHeight="1">
      <c r="A112" s="85" t="s">
        <v>166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94">
        <v>430</v>
      </c>
      <c r="AA112" s="95"/>
      <c r="AB112" s="95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76"/>
    </row>
    <row r="113" spans="1:45" ht="14.25" customHeight="1">
      <c r="A113" s="6"/>
      <c r="B113" s="7"/>
      <c r="C113" s="7"/>
      <c r="D113" s="75" t="s">
        <v>1433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94">
        <v>431</v>
      </c>
      <c r="AA113" s="95"/>
      <c r="AB113" s="95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76"/>
    </row>
    <row r="114" spans="1:45" ht="16.5" customHeight="1">
      <c r="A114" s="8"/>
      <c r="B114" s="80" t="s">
        <v>88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94"/>
      <c r="AA114" s="95"/>
      <c r="AB114" s="95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76"/>
    </row>
    <row r="115" spans="1:45" ht="19.5" customHeight="1">
      <c r="A115" s="10"/>
      <c r="B115" s="86" t="s">
        <v>89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94">
        <v>432</v>
      </c>
      <c r="AA115" s="95"/>
      <c r="AB115" s="95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76"/>
    </row>
    <row r="116" spans="1:45" ht="19.5" customHeight="1">
      <c r="A116" s="38" t="s">
        <v>1125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2"/>
      <c r="AA116" s="43">
        <v>450</v>
      </c>
      <c r="AB116" s="44"/>
      <c r="AC116" s="116"/>
      <c r="AD116" s="117"/>
      <c r="AE116" s="117"/>
      <c r="AF116" s="117"/>
      <c r="AG116" s="117"/>
      <c r="AH116" s="117"/>
      <c r="AI116" s="117"/>
      <c r="AJ116" s="117"/>
      <c r="AK116" s="186"/>
      <c r="AL116" s="116"/>
      <c r="AM116" s="187"/>
      <c r="AN116" s="187"/>
      <c r="AO116" s="187"/>
      <c r="AP116" s="187"/>
      <c r="AQ116" s="187"/>
      <c r="AR116" s="187"/>
      <c r="AS116" s="188"/>
    </row>
    <row r="117" spans="1:45" ht="19.5" customHeight="1">
      <c r="A117" s="10" t="s">
        <v>90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99">
        <v>470</v>
      </c>
      <c r="AA117" s="64"/>
      <c r="AB117" s="65"/>
      <c r="AC117" s="150">
        <v>483264</v>
      </c>
      <c r="AD117" s="150"/>
      <c r="AE117" s="150"/>
      <c r="AF117" s="150"/>
      <c r="AG117" s="150"/>
      <c r="AH117" s="150"/>
      <c r="AI117" s="150"/>
      <c r="AJ117" s="150"/>
      <c r="AK117" s="150"/>
      <c r="AL117" s="177">
        <f>AL118+AL119</f>
        <v>528560</v>
      </c>
      <c r="AM117" s="177"/>
      <c r="AN117" s="177"/>
      <c r="AO117" s="177"/>
      <c r="AP117" s="177"/>
      <c r="AQ117" s="177"/>
      <c r="AR117" s="177"/>
      <c r="AS117" s="178"/>
    </row>
    <row r="118" spans="1:45" ht="19.5" customHeight="1">
      <c r="A118" s="10" t="s">
        <v>91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99">
        <v>471</v>
      </c>
      <c r="AA118" s="64"/>
      <c r="AB118" s="65"/>
      <c r="AC118" s="96">
        <v>483264</v>
      </c>
      <c r="AD118" s="96"/>
      <c r="AE118" s="96"/>
      <c r="AF118" s="96"/>
      <c r="AG118" s="96"/>
      <c r="AH118" s="96"/>
      <c r="AI118" s="96"/>
      <c r="AJ118" s="96"/>
      <c r="AK118" s="96"/>
      <c r="AL118" s="96">
        <v>483264</v>
      </c>
      <c r="AM118" s="96"/>
      <c r="AN118" s="96"/>
      <c r="AO118" s="96"/>
      <c r="AP118" s="96"/>
      <c r="AQ118" s="96"/>
      <c r="AR118" s="96"/>
      <c r="AS118" s="76"/>
    </row>
    <row r="119" spans="1:45" ht="19.5" customHeight="1">
      <c r="A119" s="10" t="s">
        <v>92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99">
        <v>472</v>
      </c>
      <c r="AA119" s="64"/>
      <c r="AB119" s="65"/>
      <c r="AC119" s="100"/>
      <c r="AD119" s="101"/>
      <c r="AE119" s="101"/>
      <c r="AF119" s="101"/>
      <c r="AG119" s="101"/>
      <c r="AH119" s="101"/>
      <c r="AI119" s="101"/>
      <c r="AJ119" s="101"/>
      <c r="AK119" s="102"/>
      <c r="AL119" s="100">
        <v>45296</v>
      </c>
      <c r="AM119" s="101"/>
      <c r="AN119" s="101"/>
      <c r="AO119" s="101"/>
      <c r="AP119" s="101"/>
      <c r="AQ119" s="101"/>
      <c r="AR119" s="101"/>
      <c r="AS119" s="103"/>
    </row>
    <row r="120" spans="1:45" ht="19.5" customHeight="1" thickBot="1">
      <c r="A120" s="10" t="s">
        <v>93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99">
        <v>473</v>
      </c>
      <c r="AA120" s="64"/>
      <c r="AB120" s="65"/>
      <c r="AC120" s="100"/>
      <c r="AD120" s="101"/>
      <c r="AE120" s="101"/>
      <c r="AF120" s="101"/>
      <c r="AG120" s="101"/>
      <c r="AH120" s="101"/>
      <c r="AI120" s="101"/>
      <c r="AJ120" s="101"/>
      <c r="AK120" s="102"/>
      <c r="AL120" s="100"/>
      <c r="AM120" s="101"/>
      <c r="AN120" s="101"/>
      <c r="AO120" s="101"/>
      <c r="AP120" s="101"/>
      <c r="AQ120" s="101"/>
      <c r="AR120" s="101"/>
      <c r="AS120" s="103"/>
    </row>
    <row r="121" spans="1:45" ht="19.5" customHeight="1" thickBot="1">
      <c r="A121" s="8"/>
      <c r="C121" s="47"/>
      <c r="D121" s="189" t="s">
        <v>94</v>
      </c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69">
        <v>490</v>
      </c>
      <c r="AA121" s="70"/>
      <c r="AB121" s="70"/>
      <c r="AC121" s="124">
        <v>633173</v>
      </c>
      <c r="AD121" s="124"/>
      <c r="AE121" s="124"/>
      <c r="AF121" s="124"/>
      <c r="AG121" s="124"/>
      <c r="AH121" s="124"/>
      <c r="AI121" s="124"/>
      <c r="AJ121" s="124"/>
      <c r="AK121" s="124"/>
      <c r="AL121" s="124">
        <f>AL106+AL117+AL109</f>
        <v>725203</v>
      </c>
      <c r="AM121" s="124"/>
      <c r="AN121" s="124"/>
      <c r="AO121" s="124"/>
      <c r="AP121" s="124"/>
      <c r="AQ121" s="124"/>
      <c r="AR121" s="124"/>
      <c r="AS121" s="125"/>
    </row>
    <row r="122" spans="1:45" ht="15" customHeight="1">
      <c r="A122" s="71" t="s">
        <v>95</v>
      </c>
      <c r="B122" s="72"/>
      <c r="C122" s="7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190">
        <v>510</v>
      </c>
      <c r="AA122" s="191"/>
      <c r="AB122" s="191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3"/>
    </row>
    <row r="123" spans="1:45" ht="15" customHeight="1">
      <c r="A123" s="60" t="s">
        <v>96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94"/>
      <c r="AA123" s="95"/>
      <c r="AB123" s="95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76"/>
    </row>
    <row r="124" spans="1:45" ht="15" customHeight="1">
      <c r="A124" s="6"/>
      <c r="B124" s="7"/>
      <c r="C124" s="7"/>
      <c r="D124" s="75" t="s">
        <v>1433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94">
        <v>511</v>
      </c>
      <c r="AA124" s="95"/>
      <c r="AB124" s="95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76"/>
    </row>
    <row r="125" spans="1:45" ht="15" customHeight="1">
      <c r="A125" s="57"/>
      <c r="B125" s="81" t="s">
        <v>97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94"/>
      <c r="AA125" s="95"/>
      <c r="AB125" s="95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76"/>
    </row>
    <row r="126" spans="1:45" ht="15" customHeight="1">
      <c r="A126" s="66" t="s">
        <v>98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8"/>
      <c r="Z126" s="94"/>
      <c r="AA126" s="95"/>
      <c r="AB126" s="95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76"/>
    </row>
    <row r="127" spans="1:45" ht="15" customHeight="1">
      <c r="A127" s="6"/>
      <c r="B127" s="75" t="s">
        <v>99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94">
        <v>512</v>
      </c>
      <c r="AA127" s="95"/>
      <c r="AB127" s="95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5"/>
    </row>
    <row r="128" spans="1:45" ht="15" customHeight="1">
      <c r="A128" s="66" t="s">
        <v>100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8"/>
      <c r="Z128" s="94"/>
      <c r="AA128" s="95"/>
      <c r="AB128" s="95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5"/>
    </row>
    <row r="129" spans="1:45" ht="15" customHeight="1">
      <c r="A129" s="57" t="s">
        <v>933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99">
        <v>515</v>
      </c>
      <c r="AA129" s="64"/>
      <c r="AB129" s="65"/>
      <c r="AC129" s="100">
        <v>574</v>
      </c>
      <c r="AD129" s="101"/>
      <c r="AE129" s="101"/>
      <c r="AF129" s="101"/>
      <c r="AG129" s="101"/>
      <c r="AH129" s="101"/>
      <c r="AI129" s="101"/>
      <c r="AJ129" s="101"/>
      <c r="AK129" s="102"/>
      <c r="AL129" s="116">
        <v>1994</v>
      </c>
      <c r="AM129" s="117"/>
      <c r="AN129" s="117"/>
      <c r="AO129" s="117"/>
      <c r="AP129" s="117"/>
      <c r="AQ129" s="117"/>
      <c r="AR129" s="117"/>
      <c r="AS129" s="118"/>
    </row>
    <row r="130" spans="1:45" ht="26.25" customHeight="1" thickBot="1">
      <c r="A130" s="111" t="s">
        <v>1126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3"/>
      <c r="Z130" s="87">
        <v>520</v>
      </c>
      <c r="AA130" s="88"/>
      <c r="AB130" s="88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90"/>
    </row>
    <row r="131" spans="1:45" ht="19.5" customHeight="1" thickBot="1">
      <c r="A131" s="8"/>
      <c r="C131" s="47"/>
      <c r="D131" s="9"/>
      <c r="E131" s="48" t="s">
        <v>101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69">
        <v>590</v>
      </c>
      <c r="AA131" s="70"/>
      <c r="AB131" s="70"/>
      <c r="AC131" s="124">
        <v>574</v>
      </c>
      <c r="AD131" s="124"/>
      <c r="AE131" s="124"/>
      <c r="AF131" s="124"/>
      <c r="AG131" s="124"/>
      <c r="AH131" s="124"/>
      <c r="AI131" s="124"/>
      <c r="AJ131" s="124"/>
      <c r="AK131" s="124"/>
      <c r="AL131" s="124">
        <f>AL129</f>
        <v>1994</v>
      </c>
      <c r="AM131" s="124"/>
      <c r="AN131" s="124"/>
      <c r="AO131" s="124"/>
      <c r="AP131" s="124"/>
      <c r="AQ131" s="124"/>
      <c r="AR131" s="124"/>
      <c r="AS131" s="125"/>
    </row>
    <row r="132" spans="1:45" ht="15" customHeight="1">
      <c r="A132" s="71" t="s">
        <v>102</v>
      </c>
      <c r="B132" s="72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190">
        <v>610</v>
      </c>
      <c r="AA132" s="191"/>
      <c r="AB132" s="191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3"/>
    </row>
    <row r="133" spans="1:45" ht="15" customHeight="1">
      <c r="A133" s="60" t="s">
        <v>96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94"/>
      <c r="AA133" s="95"/>
      <c r="AB133" s="95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76"/>
    </row>
    <row r="134" spans="1:45" ht="15" customHeight="1">
      <c r="A134" s="6"/>
      <c r="B134" s="7"/>
      <c r="C134" s="7"/>
      <c r="D134" s="75" t="s">
        <v>1433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94">
        <v>611</v>
      </c>
      <c r="AA134" s="95"/>
      <c r="AB134" s="95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76"/>
    </row>
    <row r="135" spans="1:45" ht="15" customHeight="1">
      <c r="A135" s="57"/>
      <c r="B135" s="81" t="s">
        <v>103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94"/>
      <c r="AA135" s="95"/>
      <c r="AB135" s="95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76"/>
    </row>
    <row r="136" spans="1:45" ht="15" customHeight="1">
      <c r="A136" s="60" t="s">
        <v>100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94"/>
      <c r="AA136" s="95"/>
      <c r="AB136" s="95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76"/>
    </row>
    <row r="137" spans="1:45" ht="15" customHeight="1">
      <c r="A137" s="6"/>
      <c r="B137" s="75" t="s">
        <v>104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94">
        <v>612</v>
      </c>
      <c r="AA137" s="95"/>
      <c r="AB137" s="95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76"/>
    </row>
    <row r="138" spans="1:45" ht="15" customHeight="1">
      <c r="A138" s="60" t="s">
        <v>105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94"/>
      <c r="AA138" s="95"/>
      <c r="AB138" s="95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76"/>
    </row>
    <row r="139" spans="1:45" ht="19.5" customHeight="1">
      <c r="A139" s="85" t="s">
        <v>106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94">
        <v>620</v>
      </c>
      <c r="AA139" s="95"/>
      <c r="AB139" s="95"/>
      <c r="AC139" s="150">
        <v>338135</v>
      </c>
      <c r="AD139" s="150"/>
      <c r="AE139" s="150"/>
      <c r="AF139" s="150"/>
      <c r="AG139" s="150"/>
      <c r="AH139" s="150"/>
      <c r="AI139" s="150"/>
      <c r="AJ139" s="150"/>
      <c r="AK139" s="150"/>
      <c r="AL139" s="150">
        <f>AL140+AL143+AL144+AL145+AL147</f>
        <v>111881</v>
      </c>
      <c r="AM139" s="150"/>
      <c r="AN139" s="150"/>
      <c r="AO139" s="150"/>
      <c r="AP139" s="150"/>
      <c r="AQ139" s="150"/>
      <c r="AR139" s="150"/>
      <c r="AS139" s="152"/>
    </row>
    <row r="140" spans="1:45" ht="15" customHeight="1">
      <c r="A140" s="6"/>
      <c r="B140" s="7"/>
      <c r="C140" s="7"/>
      <c r="D140" s="75" t="s">
        <v>1433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94">
        <v>621</v>
      </c>
      <c r="AA140" s="95"/>
      <c r="AB140" s="95"/>
      <c r="AC140" s="96">
        <v>336103</v>
      </c>
      <c r="AD140" s="96"/>
      <c r="AE140" s="96"/>
      <c r="AF140" s="96"/>
      <c r="AG140" s="96"/>
      <c r="AH140" s="96"/>
      <c r="AI140" s="96"/>
      <c r="AJ140" s="96"/>
      <c r="AK140" s="96"/>
      <c r="AL140" s="96">
        <v>108362</v>
      </c>
      <c r="AM140" s="96"/>
      <c r="AN140" s="96"/>
      <c r="AO140" s="96"/>
      <c r="AP140" s="96"/>
      <c r="AQ140" s="96"/>
      <c r="AR140" s="96"/>
      <c r="AS140" s="76"/>
    </row>
    <row r="141" spans="1:45" ht="15" customHeight="1">
      <c r="A141" s="8"/>
      <c r="B141" s="80" t="s">
        <v>107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94"/>
      <c r="AA141" s="95"/>
      <c r="AB141" s="95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76"/>
    </row>
    <row r="142" spans="1:45" ht="15" customHeight="1">
      <c r="A142" s="8"/>
      <c r="B142" s="67" t="s">
        <v>108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8"/>
      <c r="Z142" s="99">
        <v>622</v>
      </c>
      <c r="AA142" s="64"/>
      <c r="AB142" s="65"/>
      <c r="AC142" s="100"/>
      <c r="AD142" s="101"/>
      <c r="AE142" s="101"/>
      <c r="AF142" s="101"/>
      <c r="AG142" s="101"/>
      <c r="AH142" s="101"/>
      <c r="AI142" s="101"/>
      <c r="AJ142" s="101"/>
      <c r="AK142" s="102"/>
      <c r="AL142" s="100"/>
      <c r="AM142" s="101"/>
      <c r="AN142" s="101"/>
      <c r="AO142" s="101"/>
      <c r="AP142" s="101"/>
      <c r="AQ142" s="101"/>
      <c r="AR142" s="101"/>
      <c r="AS142" s="103"/>
    </row>
    <row r="143" spans="1:45" ht="19.5" customHeight="1">
      <c r="A143" s="10"/>
      <c r="B143" s="74" t="s">
        <v>109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179"/>
      <c r="Z143" s="63">
        <v>623</v>
      </c>
      <c r="AA143" s="119"/>
      <c r="AB143" s="120"/>
      <c r="AC143" s="100">
        <v>497</v>
      </c>
      <c r="AD143" s="101"/>
      <c r="AE143" s="101"/>
      <c r="AF143" s="101"/>
      <c r="AG143" s="101"/>
      <c r="AH143" s="101"/>
      <c r="AI143" s="101"/>
      <c r="AJ143" s="101"/>
      <c r="AK143" s="102"/>
      <c r="AL143" s="100">
        <v>562</v>
      </c>
      <c r="AM143" s="101"/>
      <c r="AN143" s="101"/>
      <c r="AO143" s="101"/>
      <c r="AP143" s="101"/>
      <c r="AQ143" s="101"/>
      <c r="AR143" s="101"/>
      <c r="AS143" s="103"/>
    </row>
    <row r="144" spans="1:45" ht="19.5" customHeight="1">
      <c r="A144" s="10"/>
      <c r="B144" s="74" t="s">
        <v>110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61">
        <v>624</v>
      </c>
      <c r="AA144" s="62"/>
      <c r="AB144" s="62"/>
      <c r="AC144" s="96">
        <v>116</v>
      </c>
      <c r="AD144" s="96"/>
      <c r="AE144" s="96"/>
      <c r="AF144" s="96"/>
      <c r="AG144" s="96"/>
      <c r="AH144" s="96"/>
      <c r="AI144" s="96"/>
      <c r="AJ144" s="96"/>
      <c r="AK144" s="96"/>
      <c r="AL144" s="96">
        <v>99</v>
      </c>
      <c r="AM144" s="96"/>
      <c r="AN144" s="96"/>
      <c r="AO144" s="96"/>
      <c r="AP144" s="96"/>
      <c r="AQ144" s="96"/>
      <c r="AR144" s="96"/>
      <c r="AS144" s="76"/>
    </row>
    <row r="145" spans="1:45" ht="19.5" customHeight="1">
      <c r="A145" s="10"/>
      <c r="B145" s="74" t="s">
        <v>111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61">
        <v>625</v>
      </c>
      <c r="AA145" s="62"/>
      <c r="AB145" s="62"/>
      <c r="AC145" s="96">
        <v>337</v>
      </c>
      <c r="AD145" s="96"/>
      <c r="AE145" s="96"/>
      <c r="AF145" s="96"/>
      <c r="AG145" s="96"/>
      <c r="AH145" s="96"/>
      <c r="AI145" s="96"/>
      <c r="AJ145" s="96"/>
      <c r="AK145" s="96"/>
      <c r="AL145" s="96">
        <v>471</v>
      </c>
      <c r="AM145" s="96"/>
      <c r="AN145" s="96"/>
      <c r="AO145" s="96"/>
      <c r="AP145" s="96"/>
      <c r="AQ145" s="96"/>
      <c r="AR145" s="96"/>
      <c r="AS145" s="76"/>
    </row>
    <row r="146" spans="1:45" ht="19.5" customHeight="1">
      <c r="A146" s="10"/>
      <c r="B146" s="105" t="s">
        <v>112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6"/>
      <c r="Z146" s="63">
        <v>626</v>
      </c>
      <c r="AA146" s="64"/>
      <c r="AB146" s="65"/>
      <c r="AC146" s="100"/>
      <c r="AD146" s="101"/>
      <c r="AE146" s="101"/>
      <c r="AF146" s="101"/>
      <c r="AG146" s="101"/>
      <c r="AH146" s="101"/>
      <c r="AI146" s="101"/>
      <c r="AJ146" s="101"/>
      <c r="AK146" s="102"/>
      <c r="AL146" s="100"/>
      <c r="AM146" s="101"/>
      <c r="AN146" s="101"/>
      <c r="AO146" s="101"/>
      <c r="AP146" s="101"/>
      <c r="AQ146" s="101"/>
      <c r="AR146" s="101"/>
      <c r="AS146" s="103"/>
    </row>
    <row r="147" spans="1:45" ht="19.5" customHeight="1">
      <c r="A147" s="10"/>
      <c r="B147" s="74" t="s">
        <v>113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61">
        <v>627</v>
      </c>
      <c r="AA147" s="62"/>
      <c r="AB147" s="62"/>
      <c r="AC147" s="96">
        <v>1082</v>
      </c>
      <c r="AD147" s="96"/>
      <c r="AE147" s="96"/>
      <c r="AF147" s="96"/>
      <c r="AG147" s="96"/>
      <c r="AH147" s="96"/>
      <c r="AI147" s="96"/>
      <c r="AJ147" s="96"/>
      <c r="AK147" s="96"/>
      <c r="AL147" s="96">
        <v>2387</v>
      </c>
      <c r="AM147" s="96"/>
      <c r="AN147" s="96"/>
      <c r="AO147" s="96"/>
      <c r="AP147" s="96"/>
      <c r="AQ147" s="96"/>
      <c r="AR147" s="96"/>
      <c r="AS147" s="76"/>
    </row>
    <row r="148" spans="1:45" ht="12.75" customHeight="1">
      <c r="A148" s="10"/>
      <c r="B148" s="67" t="s">
        <v>114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8"/>
      <c r="Z148" s="63"/>
      <c r="AA148" s="64"/>
      <c r="AB148" s="65"/>
      <c r="AC148" s="100"/>
      <c r="AD148" s="101"/>
      <c r="AE148" s="101"/>
      <c r="AF148" s="101"/>
      <c r="AG148" s="101"/>
      <c r="AH148" s="101"/>
      <c r="AI148" s="101"/>
      <c r="AJ148" s="101"/>
      <c r="AK148" s="102"/>
      <c r="AL148" s="100"/>
      <c r="AM148" s="101"/>
      <c r="AN148" s="101"/>
      <c r="AO148" s="101"/>
      <c r="AP148" s="101"/>
      <c r="AQ148" s="101"/>
      <c r="AR148" s="101"/>
      <c r="AS148" s="103"/>
    </row>
    <row r="149" spans="1:45" ht="19.5" customHeight="1">
      <c r="A149" s="10"/>
      <c r="B149" s="39" t="s">
        <v>122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40"/>
      <c r="Z149" s="63">
        <v>628</v>
      </c>
      <c r="AA149" s="64"/>
      <c r="AB149" s="65"/>
      <c r="AC149" s="100"/>
      <c r="AD149" s="101"/>
      <c r="AE149" s="101"/>
      <c r="AF149" s="101"/>
      <c r="AG149" s="101"/>
      <c r="AH149" s="101"/>
      <c r="AI149" s="101"/>
      <c r="AJ149" s="101"/>
      <c r="AK149" s="102"/>
      <c r="AL149" s="100"/>
      <c r="AM149" s="101"/>
      <c r="AN149" s="101"/>
      <c r="AO149" s="101"/>
      <c r="AP149" s="101"/>
      <c r="AQ149" s="101"/>
      <c r="AR149" s="101"/>
      <c r="AS149" s="103"/>
    </row>
    <row r="150" spans="1:45" ht="19.5" customHeight="1">
      <c r="A150" s="10"/>
      <c r="B150" s="67" t="s">
        <v>123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8"/>
      <c r="Z150" s="63">
        <v>629</v>
      </c>
      <c r="AA150" s="64"/>
      <c r="AB150" s="65"/>
      <c r="AC150" s="100"/>
      <c r="AD150" s="101"/>
      <c r="AE150" s="101"/>
      <c r="AF150" s="101"/>
      <c r="AG150" s="101"/>
      <c r="AH150" s="101"/>
      <c r="AI150" s="101"/>
      <c r="AJ150" s="101"/>
      <c r="AK150" s="102"/>
      <c r="AL150" s="100"/>
      <c r="AM150" s="101"/>
      <c r="AN150" s="101"/>
      <c r="AO150" s="101"/>
      <c r="AP150" s="101"/>
      <c r="AQ150" s="101"/>
      <c r="AR150" s="101"/>
      <c r="AS150" s="103"/>
    </row>
    <row r="151" spans="1:45" ht="19.5" customHeight="1">
      <c r="A151" s="85" t="s">
        <v>124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94">
        <v>630</v>
      </c>
      <c r="AA151" s="95"/>
      <c r="AB151" s="95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76"/>
    </row>
    <row r="152" spans="1:45" ht="19.5" customHeight="1">
      <c r="A152" s="85" t="s">
        <v>125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94">
        <v>640</v>
      </c>
      <c r="AA152" s="95"/>
      <c r="AB152" s="95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76"/>
    </row>
    <row r="153" spans="1:45" ht="20.25" customHeight="1">
      <c r="A153" s="85" t="s">
        <v>126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94">
        <v>650</v>
      </c>
      <c r="AA153" s="95"/>
      <c r="AB153" s="95"/>
      <c r="AC153" s="150">
        <v>851</v>
      </c>
      <c r="AD153" s="150"/>
      <c r="AE153" s="150"/>
      <c r="AF153" s="150"/>
      <c r="AG153" s="150"/>
      <c r="AH153" s="150"/>
      <c r="AI153" s="150"/>
      <c r="AJ153" s="150"/>
      <c r="AK153" s="150"/>
      <c r="AL153" s="150">
        <v>1242</v>
      </c>
      <c r="AM153" s="150"/>
      <c r="AN153" s="150"/>
      <c r="AO153" s="150"/>
      <c r="AP153" s="150"/>
      <c r="AQ153" s="150"/>
      <c r="AR153" s="150"/>
      <c r="AS153" s="152"/>
    </row>
    <row r="154" spans="1:45" ht="28.5" customHeight="1" thickBot="1">
      <c r="A154" s="197" t="s">
        <v>1127</v>
      </c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9"/>
      <c r="Z154" s="109">
        <v>660</v>
      </c>
      <c r="AA154" s="110"/>
      <c r="AB154" s="110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07"/>
      <c r="AM154" s="107"/>
      <c r="AN154" s="107"/>
      <c r="AO154" s="107"/>
      <c r="AP154" s="107"/>
      <c r="AQ154" s="107"/>
      <c r="AR154" s="107"/>
      <c r="AS154" s="108"/>
    </row>
    <row r="155" spans="1:45" ht="18" customHeight="1" thickBot="1">
      <c r="A155" s="8"/>
      <c r="B155" s="47"/>
      <c r="C155" s="49"/>
      <c r="D155" s="47"/>
      <c r="E155" s="48" t="s">
        <v>127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69">
        <v>690</v>
      </c>
      <c r="AA155" s="70"/>
      <c r="AB155" s="70"/>
      <c r="AC155" s="124">
        <v>338986</v>
      </c>
      <c r="AD155" s="124"/>
      <c r="AE155" s="124"/>
      <c r="AF155" s="124"/>
      <c r="AG155" s="124"/>
      <c r="AH155" s="124"/>
      <c r="AI155" s="124"/>
      <c r="AJ155" s="124"/>
      <c r="AK155" s="124"/>
      <c r="AL155" s="124">
        <f>AL139+AL153</f>
        <v>113123</v>
      </c>
      <c r="AM155" s="124"/>
      <c r="AN155" s="124"/>
      <c r="AO155" s="124"/>
      <c r="AP155" s="124"/>
      <c r="AQ155" s="124"/>
      <c r="AR155" s="124"/>
      <c r="AS155" s="125"/>
    </row>
    <row r="156" spans="1:45" ht="18" customHeight="1" thickBot="1">
      <c r="A156" s="10"/>
      <c r="B156" s="54"/>
      <c r="C156" s="54"/>
      <c r="D156" s="48" t="s">
        <v>128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182">
        <v>700</v>
      </c>
      <c r="AA156" s="183"/>
      <c r="AB156" s="183"/>
      <c r="AC156" s="184">
        <v>972733</v>
      </c>
      <c r="AD156" s="184"/>
      <c r="AE156" s="184"/>
      <c r="AF156" s="184"/>
      <c r="AG156" s="184"/>
      <c r="AH156" s="184"/>
      <c r="AI156" s="184"/>
      <c r="AJ156" s="184"/>
      <c r="AK156" s="184"/>
      <c r="AL156" s="184">
        <f>AL121+AL131+AL155</f>
        <v>840320</v>
      </c>
      <c r="AM156" s="184"/>
      <c r="AN156" s="184"/>
      <c r="AO156" s="184"/>
      <c r="AP156" s="184"/>
      <c r="AQ156" s="184"/>
      <c r="AR156" s="184"/>
      <c r="AS156" s="185"/>
    </row>
    <row r="157" spans="1:45" ht="18" customHeight="1">
      <c r="A157" s="36"/>
      <c r="B157" s="49"/>
      <c r="C157" s="49"/>
      <c r="D157" s="50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12"/>
      <c r="AA157" s="12"/>
      <c r="AB157" s="12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</row>
    <row r="158" spans="26:38" s="52" customFormat="1" ht="15" customHeight="1">
      <c r="Z158" s="200"/>
      <c r="AA158" s="200"/>
      <c r="AB158" s="200"/>
      <c r="AL158" s="52" t="s">
        <v>129</v>
      </c>
    </row>
    <row r="159" spans="1:45" s="58" customFormat="1" ht="22.5" customHeight="1">
      <c r="A159" s="201" t="s">
        <v>130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</row>
    <row r="160" spans="1:45" ht="27" customHeight="1">
      <c r="A160" s="142" t="s">
        <v>131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26" t="s">
        <v>21</v>
      </c>
      <c r="AA160" s="126"/>
      <c r="AB160" s="126"/>
      <c r="AC160" s="143" t="s">
        <v>1429</v>
      </c>
      <c r="AD160" s="144"/>
      <c r="AE160" s="144"/>
      <c r="AF160" s="144"/>
      <c r="AG160" s="144"/>
      <c r="AH160" s="144"/>
      <c r="AI160" s="144"/>
      <c r="AJ160" s="144"/>
      <c r="AK160" s="145"/>
      <c r="AL160" s="143" t="s">
        <v>1430</v>
      </c>
      <c r="AM160" s="144"/>
      <c r="AN160" s="144"/>
      <c r="AO160" s="144"/>
      <c r="AP160" s="144"/>
      <c r="AQ160" s="144"/>
      <c r="AR160" s="144"/>
      <c r="AS160" s="145"/>
    </row>
    <row r="161" spans="1:45" ht="12.75" customHeight="1" thickBot="1">
      <c r="A161" s="146">
        <v>1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5"/>
      <c r="Z161" s="110">
        <v>2</v>
      </c>
      <c r="AA161" s="110"/>
      <c r="AB161" s="110"/>
      <c r="AC161" s="110">
        <v>3</v>
      </c>
      <c r="AD161" s="110"/>
      <c r="AE161" s="110"/>
      <c r="AF161" s="110"/>
      <c r="AG161" s="110"/>
      <c r="AH161" s="110"/>
      <c r="AI161" s="110"/>
      <c r="AJ161" s="110"/>
      <c r="AK161" s="110"/>
      <c r="AL161" s="110">
        <v>4</v>
      </c>
      <c r="AM161" s="110"/>
      <c r="AN161" s="110"/>
      <c r="AO161" s="110"/>
      <c r="AP161" s="110"/>
      <c r="AQ161" s="110"/>
      <c r="AR161" s="110"/>
      <c r="AS161" s="110"/>
    </row>
    <row r="162" spans="1:45" ht="19.5" customHeight="1">
      <c r="A162" s="85" t="s">
        <v>132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147">
        <v>910</v>
      </c>
      <c r="AA162" s="148"/>
      <c r="AB162" s="148"/>
      <c r="AC162" s="202">
        <v>882206</v>
      </c>
      <c r="AD162" s="202"/>
      <c r="AE162" s="202"/>
      <c r="AF162" s="202"/>
      <c r="AG162" s="202"/>
      <c r="AH162" s="202"/>
      <c r="AI162" s="202"/>
      <c r="AJ162" s="202"/>
      <c r="AK162" s="202"/>
      <c r="AL162" s="203">
        <v>882801</v>
      </c>
      <c r="AM162" s="203"/>
      <c r="AN162" s="203"/>
      <c r="AO162" s="203"/>
      <c r="AP162" s="203"/>
      <c r="AQ162" s="203"/>
      <c r="AR162" s="203"/>
      <c r="AS162" s="204"/>
    </row>
    <row r="163" spans="1:45" ht="19.5" customHeight="1">
      <c r="A163" s="10"/>
      <c r="B163" s="11"/>
      <c r="C163" s="11"/>
      <c r="D163" s="86" t="s">
        <v>133</v>
      </c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94">
        <v>911</v>
      </c>
      <c r="AA163" s="95"/>
      <c r="AB163" s="95"/>
      <c r="AC163" s="96"/>
      <c r="AD163" s="96"/>
      <c r="AE163" s="96"/>
      <c r="AF163" s="96"/>
      <c r="AG163" s="96"/>
      <c r="AH163" s="96"/>
      <c r="AI163" s="96"/>
      <c r="AJ163" s="96"/>
      <c r="AK163" s="96"/>
      <c r="AL163" s="77"/>
      <c r="AM163" s="77"/>
      <c r="AN163" s="77"/>
      <c r="AO163" s="77"/>
      <c r="AP163" s="77"/>
      <c r="AQ163" s="77"/>
      <c r="AR163" s="77"/>
      <c r="AS163" s="78"/>
    </row>
    <row r="164" spans="1:45" ht="19.5" customHeight="1">
      <c r="A164" s="79" t="s">
        <v>134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94">
        <v>920</v>
      </c>
      <c r="AA164" s="95"/>
      <c r="AB164" s="95"/>
      <c r="AC164" s="96"/>
      <c r="AD164" s="96"/>
      <c r="AE164" s="96"/>
      <c r="AF164" s="96"/>
      <c r="AG164" s="96"/>
      <c r="AH164" s="96"/>
      <c r="AI164" s="96"/>
      <c r="AJ164" s="96"/>
      <c r="AK164" s="96"/>
      <c r="AL164" s="77"/>
      <c r="AM164" s="77"/>
      <c r="AN164" s="77"/>
      <c r="AO164" s="77"/>
      <c r="AP164" s="77"/>
      <c r="AQ164" s="77"/>
      <c r="AR164" s="77"/>
      <c r="AS164" s="78"/>
    </row>
    <row r="165" spans="1:45" ht="19.5" customHeight="1">
      <c r="A165" s="85" t="s">
        <v>135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94">
        <v>930</v>
      </c>
      <c r="AA165" s="95"/>
      <c r="AB165" s="95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76"/>
    </row>
    <row r="166" spans="1:45" ht="19.5" customHeight="1">
      <c r="A166" s="85" t="s">
        <v>136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94">
        <v>940</v>
      </c>
      <c r="AA166" s="95"/>
      <c r="AB166" s="95"/>
      <c r="AC166" s="96"/>
      <c r="AD166" s="96"/>
      <c r="AE166" s="96"/>
      <c r="AF166" s="96"/>
      <c r="AG166" s="96"/>
      <c r="AH166" s="96"/>
      <c r="AI166" s="96"/>
      <c r="AJ166" s="96"/>
      <c r="AK166" s="96"/>
      <c r="AL166" s="77"/>
      <c r="AM166" s="77"/>
      <c r="AN166" s="77"/>
      <c r="AO166" s="77"/>
      <c r="AP166" s="77"/>
      <c r="AQ166" s="77"/>
      <c r="AR166" s="77"/>
      <c r="AS166" s="78"/>
    </row>
    <row r="167" spans="1:45" ht="19.5" customHeight="1">
      <c r="A167" s="85" t="s">
        <v>137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94">
        <v>950</v>
      </c>
      <c r="AA167" s="95"/>
      <c r="AB167" s="95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76"/>
    </row>
    <row r="168" spans="1:45" ht="19.5" customHeight="1">
      <c r="A168" s="85" t="s">
        <v>138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94">
        <v>960</v>
      </c>
      <c r="AA168" s="95"/>
      <c r="AB168" s="95"/>
      <c r="AC168" s="96"/>
      <c r="AD168" s="96"/>
      <c r="AE168" s="96"/>
      <c r="AF168" s="96"/>
      <c r="AG168" s="96"/>
      <c r="AH168" s="96"/>
      <c r="AI168" s="96"/>
      <c r="AJ168" s="96"/>
      <c r="AK168" s="96"/>
      <c r="AL168" s="77"/>
      <c r="AM168" s="77"/>
      <c r="AN168" s="77"/>
      <c r="AO168" s="77"/>
      <c r="AP168" s="77"/>
      <c r="AQ168" s="77"/>
      <c r="AR168" s="77"/>
      <c r="AS168" s="78"/>
    </row>
    <row r="169" spans="1:45" ht="19.5" customHeight="1">
      <c r="A169" s="85" t="s">
        <v>139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94">
        <v>970</v>
      </c>
      <c r="AA169" s="95"/>
      <c r="AB169" s="95"/>
      <c r="AC169" s="96"/>
      <c r="AD169" s="96"/>
      <c r="AE169" s="96"/>
      <c r="AF169" s="96"/>
      <c r="AG169" s="96"/>
      <c r="AH169" s="96"/>
      <c r="AI169" s="96"/>
      <c r="AJ169" s="96"/>
      <c r="AK169" s="96"/>
      <c r="AL169" s="77"/>
      <c r="AM169" s="77"/>
      <c r="AN169" s="77"/>
      <c r="AO169" s="77"/>
      <c r="AP169" s="77"/>
      <c r="AQ169" s="77"/>
      <c r="AR169" s="77"/>
      <c r="AS169" s="78"/>
    </row>
    <row r="170" spans="1:45" ht="19.5" customHeight="1">
      <c r="A170" s="79" t="s">
        <v>140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94">
        <v>980</v>
      </c>
      <c r="AA170" s="95"/>
      <c r="AB170" s="95"/>
      <c r="AC170" s="96"/>
      <c r="AD170" s="96"/>
      <c r="AE170" s="96"/>
      <c r="AF170" s="96"/>
      <c r="AG170" s="96"/>
      <c r="AH170" s="96"/>
      <c r="AI170" s="96"/>
      <c r="AJ170" s="96"/>
      <c r="AK170" s="96"/>
      <c r="AL170" s="77"/>
      <c r="AM170" s="77"/>
      <c r="AN170" s="77"/>
      <c r="AO170" s="77"/>
      <c r="AP170" s="77"/>
      <c r="AQ170" s="77"/>
      <c r="AR170" s="77"/>
      <c r="AS170" s="78"/>
    </row>
    <row r="171" spans="1:45" ht="19.5" customHeight="1">
      <c r="A171" s="85" t="s">
        <v>141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94">
        <v>990</v>
      </c>
      <c r="AA171" s="95"/>
      <c r="AB171" s="95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76"/>
    </row>
    <row r="172" spans="1:45" ht="19.5" customHeight="1">
      <c r="A172" s="85" t="s">
        <v>142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94">
        <v>1000</v>
      </c>
      <c r="AA172" s="95"/>
      <c r="AB172" s="95"/>
      <c r="AC172" s="96"/>
      <c r="AD172" s="96"/>
      <c r="AE172" s="96"/>
      <c r="AF172" s="96"/>
      <c r="AG172" s="96"/>
      <c r="AH172" s="96"/>
      <c r="AI172" s="96"/>
      <c r="AJ172" s="96"/>
      <c r="AK172" s="96"/>
      <c r="AL172" s="77"/>
      <c r="AM172" s="77"/>
      <c r="AN172" s="77"/>
      <c r="AO172" s="77"/>
      <c r="AP172" s="77"/>
      <c r="AQ172" s="77"/>
      <c r="AR172" s="77"/>
      <c r="AS172" s="78"/>
    </row>
    <row r="173" spans="1:45" ht="19.5" customHeight="1">
      <c r="A173" s="85" t="s">
        <v>1128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94">
        <v>1010</v>
      </c>
      <c r="AA173" s="95"/>
      <c r="AB173" s="95"/>
      <c r="AC173" s="96"/>
      <c r="AD173" s="96"/>
      <c r="AE173" s="96"/>
      <c r="AF173" s="96"/>
      <c r="AG173" s="96"/>
      <c r="AH173" s="96"/>
      <c r="AI173" s="96"/>
      <c r="AJ173" s="96"/>
      <c r="AK173" s="96"/>
      <c r="AL173" s="77"/>
      <c r="AM173" s="77"/>
      <c r="AN173" s="77"/>
      <c r="AO173" s="77"/>
      <c r="AP173" s="77"/>
      <c r="AQ173" s="77"/>
      <c r="AR173" s="77"/>
      <c r="AS173" s="78"/>
    </row>
    <row r="174" spans="1:45" ht="24.75" customHeight="1">
      <c r="A174" s="91" t="s">
        <v>1129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3"/>
      <c r="Z174" s="94">
        <v>1020</v>
      </c>
      <c r="AA174" s="95"/>
      <c r="AB174" s="95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76"/>
    </row>
    <row r="175" spans="1:45" ht="19.5" customHeight="1" thickBot="1">
      <c r="A175" s="85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7"/>
      <c r="AA175" s="88"/>
      <c r="AB175" s="88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90"/>
    </row>
    <row r="177" spans="1:45" ht="15" customHeight="1">
      <c r="A177" s="2" t="s">
        <v>143</v>
      </c>
      <c r="H177" s="80"/>
      <c r="I177" s="80"/>
      <c r="J177" s="80"/>
      <c r="K177" s="80"/>
      <c r="L177" s="80"/>
      <c r="N177" s="80" t="s">
        <v>494</v>
      </c>
      <c r="O177" s="80"/>
      <c r="P177" s="80"/>
      <c r="Q177" s="80"/>
      <c r="R177" s="80"/>
      <c r="S177" s="80"/>
      <c r="T177" s="80"/>
      <c r="U177" s="80"/>
      <c r="V177" s="80"/>
      <c r="Z177" s="84" t="s">
        <v>144</v>
      </c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L177" s="80" t="s">
        <v>495</v>
      </c>
      <c r="AM177" s="80"/>
      <c r="AN177" s="80"/>
      <c r="AO177" s="80"/>
      <c r="AP177" s="80"/>
      <c r="AQ177" s="80"/>
      <c r="AR177" s="80"/>
      <c r="AS177" s="80"/>
    </row>
    <row r="178" spans="8:45" ht="12">
      <c r="H178" s="83" t="s">
        <v>145</v>
      </c>
      <c r="I178" s="83"/>
      <c r="J178" s="83"/>
      <c r="K178" s="83"/>
      <c r="L178" s="83"/>
      <c r="N178" s="83" t="s">
        <v>146</v>
      </c>
      <c r="O178" s="83"/>
      <c r="P178" s="83"/>
      <c r="Q178" s="83"/>
      <c r="R178" s="83"/>
      <c r="S178" s="83"/>
      <c r="T178" s="83"/>
      <c r="U178" s="83"/>
      <c r="V178" s="83"/>
      <c r="AG178" s="83" t="s">
        <v>145</v>
      </c>
      <c r="AH178" s="83"/>
      <c r="AI178" s="83"/>
      <c r="AJ178" s="83"/>
      <c r="AL178" s="83" t="s">
        <v>146</v>
      </c>
      <c r="AM178" s="83"/>
      <c r="AN178" s="83"/>
      <c r="AO178" s="83"/>
      <c r="AP178" s="83"/>
      <c r="AQ178" s="83"/>
      <c r="AR178" s="83"/>
      <c r="AS178" s="83"/>
    </row>
    <row r="180" spans="1:13" ht="15" customHeight="1">
      <c r="A180" s="2" t="s">
        <v>147</v>
      </c>
      <c r="B180" s="56"/>
      <c r="C180" s="2" t="s">
        <v>147</v>
      </c>
      <c r="D180" s="80"/>
      <c r="E180" s="80"/>
      <c r="F180" s="80"/>
      <c r="G180" s="80"/>
      <c r="H180" s="80"/>
      <c r="I180" s="80"/>
      <c r="J180" s="80"/>
      <c r="L180" s="9">
        <v>200</v>
      </c>
      <c r="M180" s="2" t="s">
        <v>1411</v>
      </c>
    </row>
    <row r="181" spans="27:43" ht="15" customHeight="1">
      <c r="AA181" s="36"/>
      <c r="AB181" s="36"/>
      <c r="AC181" s="36"/>
      <c r="AD181" s="36"/>
      <c r="AE181" s="36"/>
      <c r="AF181" s="36"/>
      <c r="AG181" s="36"/>
      <c r="AH181" s="81"/>
      <c r="AI181" s="81"/>
      <c r="AJ181" s="81"/>
      <c r="AK181" s="81"/>
      <c r="AL181" s="36"/>
      <c r="AM181" s="81"/>
      <c r="AN181" s="81"/>
      <c r="AO181" s="36"/>
      <c r="AP181" s="82"/>
      <c r="AQ181" s="82"/>
    </row>
    <row r="182" spans="27:43" ht="15" customHeight="1"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</sheetData>
  <mergeCells count="540">
    <mergeCell ref="AB1:AS1"/>
    <mergeCell ref="AB2:AS2"/>
    <mergeCell ref="AN16:AS16"/>
    <mergeCell ref="AN17:AS17"/>
    <mergeCell ref="AI12:AL12"/>
    <mergeCell ref="AN12:AS12"/>
    <mergeCell ref="A13:AK13"/>
    <mergeCell ref="A14:AK14"/>
    <mergeCell ref="J9:AG9"/>
    <mergeCell ref="AH9:AL9"/>
    <mergeCell ref="A171:Y171"/>
    <mergeCell ref="Z171:AB171"/>
    <mergeCell ref="AC171:AK171"/>
    <mergeCell ref="AL171:AS171"/>
    <mergeCell ref="AL169:AS169"/>
    <mergeCell ref="A169:Y169"/>
    <mergeCell ref="Z169:AB169"/>
    <mergeCell ref="AC169:AK169"/>
    <mergeCell ref="AL168:AS168"/>
    <mergeCell ref="A168:Y168"/>
    <mergeCell ref="Z168:AB168"/>
    <mergeCell ref="AC168:AK168"/>
    <mergeCell ref="A166:Y166"/>
    <mergeCell ref="Z166:AB166"/>
    <mergeCell ref="AC166:AK166"/>
    <mergeCell ref="AL166:AS166"/>
    <mergeCell ref="A165:Y165"/>
    <mergeCell ref="Z165:AB165"/>
    <mergeCell ref="AC165:AK165"/>
    <mergeCell ref="AL165:AS165"/>
    <mergeCell ref="A164:Y164"/>
    <mergeCell ref="Z164:AB164"/>
    <mergeCell ref="AC164:AK164"/>
    <mergeCell ref="AL164:AS164"/>
    <mergeCell ref="Z163:AB163"/>
    <mergeCell ref="AC163:AK163"/>
    <mergeCell ref="AL163:AS163"/>
    <mergeCell ref="D163:Y163"/>
    <mergeCell ref="A162:Y162"/>
    <mergeCell ref="Z162:AB162"/>
    <mergeCell ref="AC162:AK162"/>
    <mergeCell ref="AL162:AS162"/>
    <mergeCell ref="A161:Y161"/>
    <mergeCell ref="Z161:AB161"/>
    <mergeCell ref="AC161:AK161"/>
    <mergeCell ref="AL161:AS161"/>
    <mergeCell ref="Z158:AB158"/>
    <mergeCell ref="A159:AS159"/>
    <mergeCell ref="A160:Y160"/>
    <mergeCell ref="Z160:AB160"/>
    <mergeCell ref="AC160:AK160"/>
    <mergeCell ref="AL160:AS160"/>
    <mergeCell ref="Z155:AB155"/>
    <mergeCell ref="AC155:AK155"/>
    <mergeCell ref="AL155:AS155"/>
    <mergeCell ref="Z156:AB156"/>
    <mergeCell ref="AC156:AK156"/>
    <mergeCell ref="AL156:AS156"/>
    <mergeCell ref="Z154:AB154"/>
    <mergeCell ref="AC154:AK154"/>
    <mergeCell ref="AL154:AS154"/>
    <mergeCell ref="A154:Y154"/>
    <mergeCell ref="A153:Y153"/>
    <mergeCell ref="Z153:AB153"/>
    <mergeCell ref="AC153:AK153"/>
    <mergeCell ref="AL153:AS153"/>
    <mergeCell ref="A152:Y152"/>
    <mergeCell ref="Z152:AB152"/>
    <mergeCell ref="AC152:AK152"/>
    <mergeCell ref="AL152:AS152"/>
    <mergeCell ref="AL151:AS151"/>
    <mergeCell ref="B150:Y150"/>
    <mergeCell ref="Z150:AB150"/>
    <mergeCell ref="AC150:AK150"/>
    <mergeCell ref="AL150:AS150"/>
    <mergeCell ref="A151:Y151"/>
    <mergeCell ref="Z151:AB151"/>
    <mergeCell ref="AC151:AK151"/>
    <mergeCell ref="AC149:AK149"/>
    <mergeCell ref="Z146:AB146"/>
    <mergeCell ref="AC146:AK146"/>
    <mergeCell ref="AL146:AS146"/>
    <mergeCell ref="AL149:AS149"/>
    <mergeCell ref="AC147:AK147"/>
    <mergeCell ref="AL147:AS147"/>
    <mergeCell ref="AC148:AK148"/>
    <mergeCell ref="AL148:AS148"/>
    <mergeCell ref="Z149:AB149"/>
    <mergeCell ref="B146:Y146"/>
    <mergeCell ref="Z145:AB145"/>
    <mergeCell ref="AC145:AK145"/>
    <mergeCell ref="AL145:AS145"/>
    <mergeCell ref="B145:Y145"/>
    <mergeCell ref="Z144:AB144"/>
    <mergeCell ref="AC144:AK144"/>
    <mergeCell ref="AL144:AS144"/>
    <mergeCell ref="B144:Y144"/>
    <mergeCell ref="Z143:AB143"/>
    <mergeCell ref="AC143:AK143"/>
    <mergeCell ref="AL143:AS143"/>
    <mergeCell ref="B143:Y143"/>
    <mergeCell ref="B142:Y142"/>
    <mergeCell ref="Z142:AB142"/>
    <mergeCell ref="AC142:AK142"/>
    <mergeCell ref="AL142:AS142"/>
    <mergeCell ref="D140:Y140"/>
    <mergeCell ref="Z140:AB141"/>
    <mergeCell ref="AC140:AK141"/>
    <mergeCell ref="AL140:AS141"/>
    <mergeCell ref="B141:Y141"/>
    <mergeCell ref="AL137:AS138"/>
    <mergeCell ref="A138:Y138"/>
    <mergeCell ref="Z139:AB139"/>
    <mergeCell ref="AC139:AK139"/>
    <mergeCell ref="AL139:AS139"/>
    <mergeCell ref="A139:Y139"/>
    <mergeCell ref="B137:Y137"/>
    <mergeCell ref="Z137:AB138"/>
    <mergeCell ref="AC137:AK138"/>
    <mergeCell ref="AL134:AS136"/>
    <mergeCell ref="A136:Y136"/>
    <mergeCell ref="A130:Y130"/>
    <mergeCell ref="AC134:AK136"/>
    <mergeCell ref="Z132:AB133"/>
    <mergeCell ref="AC132:AK133"/>
    <mergeCell ref="AL132:AS133"/>
    <mergeCell ref="AC131:AK131"/>
    <mergeCell ref="AL131:AS131"/>
    <mergeCell ref="Z129:AB129"/>
    <mergeCell ref="AC129:AK129"/>
    <mergeCell ref="AL129:AS129"/>
    <mergeCell ref="Z130:AB130"/>
    <mergeCell ref="AC130:AK130"/>
    <mergeCell ref="AL130:AS130"/>
    <mergeCell ref="AL122:AS123"/>
    <mergeCell ref="A123:Y123"/>
    <mergeCell ref="B127:Y127"/>
    <mergeCell ref="A128:Y128"/>
    <mergeCell ref="Z127:AB128"/>
    <mergeCell ref="AC127:AK128"/>
    <mergeCell ref="AL127:AS128"/>
    <mergeCell ref="A122:Y122"/>
    <mergeCell ref="D124:Y124"/>
    <mergeCell ref="Z124:AB126"/>
    <mergeCell ref="D121:Y121"/>
    <mergeCell ref="Z122:AB123"/>
    <mergeCell ref="AC122:AK123"/>
    <mergeCell ref="Z120:AB120"/>
    <mergeCell ref="AC120:AK120"/>
    <mergeCell ref="AL120:AS120"/>
    <mergeCell ref="Z121:AB121"/>
    <mergeCell ref="AC121:AK121"/>
    <mergeCell ref="AL121:AS121"/>
    <mergeCell ref="B115:Y115"/>
    <mergeCell ref="Z117:AB117"/>
    <mergeCell ref="AC117:AK117"/>
    <mergeCell ref="AL117:AS117"/>
    <mergeCell ref="Z115:AB115"/>
    <mergeCell ref="AC115:AK115"/>
    <mergeCell ref="AL115:AS115"/>
    <mergeCell ref="AC116:AK116"/>
    <mergeCell ref="AL116:AS116"/>
    <mergeCell ref="D113:Y113"/>
    <mergeCell ref="Z112:AB112"/>
    <mergeCell ref="AC112:AK112"/>
    <mergeCell ref="AL112:AS112"/>
    <mergeCell ref="Z113:AB114"/>
    <mergeCell ref="AC113:AK114"/>
    <mergeCell ref="AL113:AS114"/>
    <mergeCell ref="B114:Y114"/>
    <mergeCell ref="Z110:AB110"/>
    <mergeCell ref="AC110:AK110"/>
    <mergeCell ref="AL110:AS110"/>
    <mergeCell ref="Z111:AB111"/>
    <mergeCell ref="AC111:AK111"/>
    <mergeCell ref="AL111:AS111"/>
    <mergeCell ref="Z108:AB108"/>
    <mergeCell ref="AC108:AK108"/>
    <mergeCell ref="AL108:AS108"/>
    <mergeCell ref="Z109:AB109"/>
    <mergeCell ref="AC109:AK109"/>
    <mergeCell ref="AL109:AS109"/>
    <mergeCell ref="Z106:AB107"/>
    <mergeCell ref="AC106:AK107"/>
    <mergeCell ref="AL106:AS107"/>
    <mergeCell ref="A106:Y106"/>
    <mergeCell ref="A107:Y107"/>
    <mergeCell ref="A105:Y105"/>
    <mergeCell ref="Z105:AB105"/>
    <mergeCell ref="AC105:AK105"/>
    <mergeCell ref="AL105:AS105"/>
    <mergeCell ref="Z104:AB104"/>
    <mergeCell ref="AC104:AK104"/>
    <mergeCell ref="AL104:AS104"/>
    <mergeCell ref="A104:Y104"/>
    <mergeCell ref="Z100:AB100"/>
    <mergeCell ref="AC100:AK100"/>
    <mergeCell ref="AL100:AS100"/>
    <mergeCell ref="Z101:AB101"/>
    <mergeCell ref="AC101:AK101"/>
    <mergeCell ref="AL101:AS101"/>
    <mergeCell ref="AL95:AS95"/>
    <mergeCell ref="Z97:AB97"/>
    <mergeCell ref="AC97:AK97"/>
    <mergeCell ref="AL97:AS97"/>
    <mergeCell ref="AL96:AS96"/>
    <mergeCell ref="D93:Y93"/>
    <mergeCell ref="Z93:AB94"/>
    <mergeCell ref="AC93:AK94"/>
    <mergeCell ref="AL93:AS94"/>
    <mergeCell ref="B94:Y94"/>
    <mergeCell ref="Z92:AB92"/>
    <mergeCell ref="AC92:AK92"/>
    <mergeCell ref="AL92:AS92"/>
    <mergeCell ref="A92:Y92"/>
    <mergeCell ref="Z91:AB91"/>
    <mergeCell ref="AC91:AK91"/>
    <mergeCell ref="AL91:AS91"/>
    <mergeCell ref="A91:Y91"/>
    <mergeCell ref="AL88:AS89"/>
    <mergeCell ref="B90:Y90"/>
    <mergeCell ref="Z90:AB90"/>
    <mergeCell ref="AC90:AK90"/>
    <mergeCell ref="AL90:AS90"/>
    <mergeCell ref="D88:Y88"/>
    <mergeCell ref="B89:Y89"/>
    <mergeCell ref="Z88:AB89"/>
    <mergeCell ref="AC88:AK89"/>
    <mergeCell ref="Z86:AB86"/>
    <mergeCell ref="AC86:AK86"/>
    <mergeCell ref="AL86:AS86"/>
    <mergeCell ref="A87:Y87"/>
    <mergeCell ref="Z87:AB87"/>
    <mergeCell ref="AC87:AK87"/>
    <mergeCell ref="AL87:AS87"/>
    <mergeCell ref="B82:Y82"/>
    <mergeCell ref="Z82:AB82"/>
    <mergeCell ref="AC82:AK82"/>
    <mergeCell ref="AL82:AS82"/>
    <mergeCell ref="B80:Y80"/>
    <mergeCell ref="Z80:AB81"/>
    <mergeCell ref="AC80:AK81"/>
    <mergeCell ref="AL80:AS81"/>
    <mergeCell ref="A81:Y81"/>
    <mergeCell ref="AL77:AS78"/>
    <mergeCell ref="B78:Y78"/>
    <mergeCell ref="B79:Y79"/>
    <mergeCell ref="Z79:AB79"/>
    <mergeCell ref="AC79:AK79"/>
    <mergeCell ref="AL79:AS79"/>
    <mergeCell ref="A76:Y76"/>
    <mergeCell ref="D77:Y77"/>
    <mergeCell ref="Z77:AB78"/>
    <mergeCell ref="AC77:AK78"/>
    <mergeCell ref="AL75:AS75"/>
    <mergeCell ref="Z76:AB76"/>
    <mergeCell ref="AC76:AK76"/>
    <mergeCell ref="AL76:AS76"/>
    <mergeCell ref="B74:Y74"/>
    <mergeCell ref="B75:Y75"/>
    <mergeCell ref="Z75:AB75"/>
    <mergeCell ref="AC75:AK75"/>
    <mergeCell ref="AL71:AS71"/>
    <mergeCell ref="Z72:AB72"/>
    <mergeCell ref="B73:Y73"/>
    <mergeCell ref="Z73:AB73"/>
    <mergeCell ref="AC73:AK73"/>
    <mergeCell ref="AL73:AS73"/>
    <mergeCell ref="B72:Y72"/>
    <mergeCell ref="B71:Y71"/>
    <mergeCell ref="Z71:AB71"/>
    <mergeCell ref="AC71:AK71"/>
    <mergeCell ref="Z70:AB70"/>
    <mergeCell ref="AC70:AK70"/>
    <mergeCell ref="AL70:AS70"/>
    <mergeCell ref="B70:Y70"/>
    <mergeCell ref="D68:Y68"/>
    <mergeCell ref="Z68:AB69"/>
    <mergeCell ref="AC68:AK69"/>
    <mergeCell ref="AL68:AS69"/>
    <mergeCell ref="B69:Y69"/>
    <mergeCell ref="Z66:AB66"/>
    <mergeCell ref="AC66:AK66"/>
    <mergeCell ref="AL66:AS66"/>
    <mergeCell ref="Z67:AB67"/>
    <mergeCell ref="AC67:AK67"/>
    <mergeCell ref="AL67:AS67"/>
    <mergeCell ref="B65:Y65"/>
    <mergeCell ref="Z65:AB65"/>
    <mergeCell ref="AC65:AK65"/>
    <mergeCell ref="AL65:AS65"/>
    <mergeCell ref="B62:Y62"/>
    <mergeCell ref="Z62:AB62"/>
    <mergeCell ref="AC62:AK62"/>
    <mergeCell ref="AL62:AS62"/>
    <mergeCell ref="Z61:AB61"/>
    <mergeCell ref="AC61:AK61"/>
    <mergeCell ref="AL61:AS61"/>
    <mergeCell ref="B61:Y61"/>
    <mergeCell ref="Z60:AB60"/>
    <mergeCell ref="AC60:AK60"/>
    <mergeCell ref="AL60:AS60"/>
    <mergeCell ref="B60:Y60"/>
    <mergeCell ref="D58:Y58"/>
    <mergeCell ref="Z58:AB59"/>
    <mergeCell ref="AC58:AK59"/>
    <mergeCell ref="AL58:AS59"/>
    <mergeCell ref="B59:Y59"/>
    <mergeCell ref="A56:Y56"/>
    <mergeCell ref="Z56:AB57"/>
    <mergeCell ref="AC56:AK57"/>
    <mergeCell ref="AL56:AS57"/>
    <mergeCell ref="A57:Y57"/>
    <mergeCell ref="AC54:AK54"/>
    <mergeCell ref="AL54:AS54"/>
    <mergeCell ref="A54:Y54"/>
    <mergeCell ref="Z55:AB55"/>
    <mergeCell ref="AC55:AK55"/>
    <mergeCell ref="AL55:AS55"/>
    <mergeCell ref="A55:Y55"/>
    <mergeCell ref="A45:Y45"/>
    <mergeCell ref="Z45:AB45"/>
    <mergeCell ref="AC45:AK45"/>
    <mergeCell ref="AL45:AS45"/>
    <mergeCell ref="B42:Y42"/>
    <mergeCell ref="Z42:AB42"/>
    <mergeCell ref="AC42:AK42"/>
    <mergeCell ref="AL42:AS42"/>
    <mergeCell ref="B41:Y41"/>
    <mergeCell ref="Z41:AB41"/>
    <mergeCell ref="AC41:AK41"/>
    <mergeCell ref="AL41:AS41"/>
    <mergeCell ref="B40:Y40"/>
    <mergeCell ref="Z40:AB40"/>
    <mergeCell ref="AC40:AK40"/>
    <mergeCell ref="AL40:AS40"/>
    <mergeCell ref="B39:Y39"/>
    <mergeCell ref="Z39:AB39"/>
    <mergeCell ref="AC39:AK39"/>
    <mergeCell ref="AL39:AS39"/>
    <mergeCell ref="B38:Y38"/>
    <mergeCell ref="Z38:AB38"/>
    <mergeCell ref="AC38:AK38"/>
    <mergeCell ref="AL38:AS38"/>
    <mergeCell ref="A37:Y37"/>
    <mergeCell ref="Z37:AB37"/>
    <mergeCell ref="AC37:AK37"/>
    <mergeCell ref="AL37:AS37"/>
    <mergeCell ref="A36:Y36"/>
    <mergeCell ref="Z36:AB36"/>
    <mergeCell ref="AC36:AK36"/>
    <mergeCell ref="AL36:AS36"/>
    <mergeCell ref="B33:Y33"/>
    <mergeCell ref="Z33:AB33"/>
    <mergeCell ref="AC33:AK33"/>
    <mergeCell ref="AL33:AS33"/>
    <mergeCell ref="B32:Y32"/>
    <mergeCell ref="Z32:AB32"/>
    <mergeCell ref="AC32:AK32"/>
    <mergeCell ref="AL32:AS32"/>
    <mergeCell ref="B31:Y31"/>
    <mergeCell ref="Z31:AB31"/>
    <mergeCell ref="AC31:AK31"/>
    <mergeCell ref="AL31:AS31"/>
    <mergeCell ref="A30:Y30"/>
    <mergeCell ref="Z30:AB30"/>
    <mergeCell ref="AC30:AK30"/>
    <mergeCell ref="AL30:AS30"/>
    <mergeCell ref="B29:Y29"/>
    <mergeCell ref="Z29:AB29"/>
    <mergeCell ref="AC29:AK29"/>
    <mergeCell ref="AL29:AS29"/>
    <mergeCell ref="D27:Y27"/>
    <mergeCell ref="Z27:AB28"/>
    <mergeCell ref="AC27:AK28"/>
    <mergeCell ref="AL27:AS28"/>
    <mergeCell ref="B28:Y28"/>
    <mergeCell ref="A26:Y26"/>
    <mergeCell ref="Z26:AB26"/>
    <mergeCell ref="AC26:AK26"/>
    <mergeCell ref="AL26:AS26"/>
    <mergeCell ref="D23:Y23"/>
    <mergeCell ref="Z23:AB25"/>
    <mergeCell ref="AC23:AK25"/>
    <mergeCell ref="AL23:AS25"/>
    <mergeCell ref="A24:Y25"/>
    <mergeCell ref="A21:Y21"/>
    <mergeCell ref="Z21:AB22"/>
    <mergeCell ref="AC21:AK22"/>
    <mergeCell ref="AL21:AS22"/>
    <mergeCell ref="A22:Y22"/>
    <mergeCell ref="A20:Y20"/>
    <mergeCell ref="Z20:AB20"/>
    <mergeCell ref="AC20:AK20"/>
    <mergeCell ref="AL20:AS20"/>
    <mergeCell ref="A19:Y19"/>
    <mergeCell ref="Z19:AB19"/>
    <mergeCell ref="AC19:AK19"/>
    <mergeCell ref="AL19:AS19"/>
    <mergeCell ref="AN9:AS9"/>
    <mergeCell ref="V10:AF10"/>
    <mergeCell ref="AN10:AP11"/>
    <mergeCell ref="AQ10:AS11"/>
    <mergeCell ref="A11:AD11"/>
    <mergeCell ref="AE11:AL11"/>
    <mergeCell ref="M6:R6"/>
    <mergeCell ref="AA6:AL6"/>
    <mergeCell ref="AN6:AO6"/>
    <mergeCell ref="AP6:AQ6"/>
    <mergeCell ref="G7:AG7"/>
    <mergeCell ref="AI7:AL7"/>
    <mergeCell ref="AN7:AS7"/>
    <mergeCell ref="AJ8:AL8"/>
    <mergeCell ref="AN8:AS8"/>
    <mergeCell ref="AN4:AS4"/>
    <mergeCell ref="AC5:AL5"/>
    <mergeCell ref="AN5:AS5"/>
    <mergeCell ref="AR6:AS6"/>
    <mergeCell ref="B35:Y35"/>
    <mergeCell ref="Z35:AB35"/>
    <mergeCell ref="AC35:AK35"/>
    <mergeCell ref="AL35:AS35"/>
    <mergeCell ref="B34:Y34"/>
    <mergeCell ref="Z34:AB34"/>
    <mergeCell ref="AC34:AK34"/>
    <mergeCell ref="AL34:AS34"/>
    <mergeCell ref="A43:Y43"/>
    <mergeCell ref="AC43:AK43"/>
    <mergeCell ref="Z44:AB44"/>
    <mergeCell ref="AC44:AK44"/>
    <mergeCell ref="AL43:AS43"/>
    <mergeCell ref="Z85:AB85"/>
    <mergeCell ref="AC85:AK85"/>
    <mergeCell ref="AL85:AS85"/>
    <mergeCell ref="Z43:AB43"/>
    <mergeCell ref="AL44:AS44"/>
    <mergeCell ref="Z46:AB46"/>
    <mergeCell ref="AC46:AK46"/>
    <mergeCell ref="AL46:AS46"/>
    <mergeCell ref="Z54:AB54"/>
    <mergeCell ref="AC63:AK63"/>
    <mergeCell ref="AL63:AS63"/>
    <mergeCell ref="A66:Y66"/>
    <mergeCell ref="A67:Y67"/>
    <mergeCell ref="B63:Y63"/>
    <mergeCell ref="Z63:AB63"/>
    <mergeCell ref="B64:Y64"/>
    <mergeCell ref="Z64:AB64"/>
    <mergeCell ref="AC64:AK64"/>
    <mergeCell ref="AL64:AS64"/>
    <mergeCell ref="AC72:AK72"/>
    <mergeCell ref="AL72:AS72"/>
    <mergeCell ref="Z74:AB74"/>
    <mergeCell ref="AC74:AK74"/>
    <mergeCell ref="AL74:AS74"/>
    <mergeCell ref="AC83:AK83"/>
    <mergeCell ref="AL83:AS83"/>
    <mergeCell ref="B85:Y85"/>
    <mergeCell ref="B86:Y86"/>
    <mergeCell ref="B83:Y83"/>
    <mergeCell ref="Z83:AB83"/>
    <mergeCell ref="B84:Y84"/>
    <mergeCell ref="Z84:AB84"/>
    <mergeCell ref="AC84:AK84"/>
    <mergeCell ref="AL84:AS84"/>
    <mergeCell ref="B95:Y95"/>
    <mergeCell ref="B96:Y96"/>
    <mergeCell ref="Z96:AB96"/>
    <mergeCell ref="AC96:AK96"/>
    <mergeCell ref="Z95:AB95"/>
    <mergeCell ref="AC95:AK95"/>
    <mergeCell ref="B97:Y97"/>
    <mergeCell ref="B98:Y98"/>
    <mergeCell ref="Z99:AB99"/>
    <mergeCell ref="AC99:AK99"/>
    <mergeCell ref="A99:Y99"/>
    <mergeCell ref="AL99:AS99"/>
    <mergeCell ref="Z98:AB98"/>
    <mergeCell ref="AC98:AK98"/>
    <mergeCell ref="AL98:AS98"/>
    <mergeCell ref="A109:Y109"/>
    <mergeCell ref="B110:Y110"/>
    <mergeCell ref="B111:Y111"/>
    <mergeCell ref="A112:Y112"/>
    <mergeCell ref="AC118:AK118"/>
    <mergeCell ref="AL118:AS118"/>
    <mergeCell ref="Z119:AB119"/>
    <mergeCell ref="AC119:AK119"/>
    <mergeCell ref="AL119:AS119"/>
    <mergeCell ref="Z118:AB118"/>
    <mergeCell ref="AC124:AK126"/>
    <mergeCell ref="AL124:AS126"/>
    <mergeCell ref="B125:Y125"/>
    <mergeCell ref="A126:Y126"/>
    <mergeCell ref="B147:Y147"/>
    <mergeCell ref="B148:Y148"/>
    <mergeCell ref="Z131:AB131"/>
    <mergeCell ref="A132:Y132"/>
    <mergeCell ref="A133:Y133"/>
    <mergeCell ref="D134:Y134"/>
    <mergeCell ref="Z134:AB136"/>
    <mergeCell ref="B135:Y135"/>
    <mergeCell ref="Z147:AB147"/>
    <mergeCell ref="Z148:AB148"/>
    <mergeCell ref="A167:Y167"/>
    <mergeCell ref="Z167:AB167"/>
    <mergeCell ref="AC167:AK167"/>
    <mergeCell ref="AL167:AS167"/>
    <mergeCell ref="A170:Y170"/>
    <mergeCell ref="Z170:AB170"/>
    <mergeCell ref="AC170:AK170"/>
    <mergeCell ref="AL170:AS170"/>
    <mergeCell ref="AC172:AK172"/>
    <mergeCell ref="AL172:AS172"/>
    <mergeCell ref="A173:Y173"/>
    <mergeCell ref="Z173:AB173"/>
    <mergeCell ref="AC173:AK173"/>
    <mergeCell ref="AL173:AS173"/>
    <mergeCell ref="A172:Y172"/>
    <mergeCell ref="Z172:AB172"/>
    <mergeCell ref="A174:Y174"/>
    <mergeCell ref="Z174:AB174"/>
    <mergeCell ref="AC174:AK174"/>
    <mergeCell ref="AL174:AS174"/>
    <mergeCell ref="A175:Y175"/>
    <mergeCell ref="Z175:AB175"/>
    <mergeCell ref="AC175:AK175"/>
    <mergeCell ref="AL175:AS175"/>
    <mergeCell ref="H177:L177"/>
    <mergeCell ref="N177:V177"/>
    <mergeCell ref="Z177:AJ177"/>
    <mergeCell ref="AL177:AS177"/>
    <mergeCell ref="H178:L178"/>
    <mergeCell ref="N178:V178"/>
    <mergeCell ref="AG178:AJ178"/>
    <mergeCell ref="AL178:AS178"/>
    <mergeCell ref="D180:J180"/>
    <mergeCell ref="AH181:AK181"/>
    <mergeCell ref="AM181:AN181"/>
    <mergeCell ref="AP181:AQ181"/>
  </mergeCells>
  <printOptions/>
  <pageMargins left="0.72" right="0.33" top="0.55" bottom="0.67" header="0.36" footer="0.41"/>
  <pageSetup fitToHeight="20" horizontalDpi="600" verticalDpi="600" orientation="portrait" paperSize="9" scale="72" r:id="rId3"/>
  <rowBreaks count="3" manualBreakCount="3">
    <brk id="47" max="44" man="1"/>
    <brk id="101" max="44" man="1"/>
    <brk id="156" max="4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C51"/>
  <sheetViews>
    <sheetView view="pageBreakPreview" zoomScaleNormal="85" zoomScaleSheetLayoutView="100" workbookViewId="0" topLeftCell="B19">
      <selection activeCell="DE47" sqref="DE47"/>
    </sheetView>
  </sheetViews>
  <sheetFormatPr defaultColWidth="0.875" defaultRowHeight="12.75"/>
  <cols>
    <col min="1" max="1" width="0.875" style="2" hidden="1" customWidth="1"/>
    <col min="2" max="13" width="0.875" style="2" customWidth="1"/>
    <col min="14" max="14" width="2.00390625" style="2" customWidth="1"/>
    <col min="15" max="46" width="0.875" style="2" customWidth="1"/>
    <col min="47" max="47" width="4.125" style="2" customWidth="1"/>
    <col min="48" max="86" width="0.875" style="2" customWidth="1"/>
    <col min="87" max="87" width="2.625" style="2" customWidth="1"/>
    <col min="88" max="103" width="0.875" style="2" customWidth="1"/>
    <col min="104" max="104" width="0.74609375" style="2" customWidth="1"/>
    <col min="105" max="16384" width="0.875" style="2" customWidth="1"/>
  </cols>
  <sheetData>
    <row r="1" spans="64:107" ht="15" customHeight="1">
      <c r="BL1" s="205" t="s">
        <v>148</v>
      </c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</row>
    <row r="2" spans="64:107" ht="14.25" customHeight="1">
      <c r="BL2" s="205" t="s">
        <v>1122</v>
      </c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</row>
    <row r="3" spans="73:107" ht="31.5" customHeight="1"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</row>
    <row r="4" spans="1:107" ht="12">
      <c r="A4" s="274" t="s">
        <v>149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</row>
    <row r="5" spans="41:67" ht="12">
      <c r="AO5" s="3" t="s">
        <v>150</v>
      </c>
      <c r="AP5" s="239" t="s">
        <v>496</v>
      </c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47">
        <v>200</v>
      </c>
      <c r="BH5" s="247"/>
      <c r="BI5" s="247"/>
      <c r="BJ5" s="247"/>
      <c r="BK5" s="247"/>
      <c r="BL5" s="239"/>
      <c r="BM5" s="239"/>
      <c r="BN5" s="239"/>
      <c r="BO5" s="2" t="s">
        <v>151</v>
      </c>
    </row>
    <row r="6" spans="41:66" ht="12">
      <c r="AO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L6" s="4"/>
      <c r="BM6" s="4"/>
      <c r="BN6" s="4"/>
    </row>
    <row r="7" spans="90:107" ht="12.75" thickBot="1">
      <c r="CL7" s="224" t="s">
        <v>1407</v>
      </c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6"/>
    </row>
    <row r="8" spans="88:107" ht="12">
      <c r="CJ8" s="3" t="s">
        <v>152</v>
      </c>
      <c r="CL8" s="206" t="s">
        <v>153</v>
      </c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8"/>
    </row>
    <row r="9" spans="88:107" ht="12">
      <c r="CJ9" s="3" t="s">
        <v>1412</v>
      </c>
      <c r="CL9" s="220" t="s">
        <v>660</v>
      </c>
      <c r="CM9" s="221"/>
      <c r="CN9" s="221"/>
      <c r="CO9" s="221"/>
      <c r="CP9" s="221"/>
      <c r="CQ9" s="222"/>
      <c r="CR9" s="233" t="s">
        <v>661</v>
      </c>
      <c r="CS9" s="221"/>
      <c r="CT9" s="221"/>
      <c r="CU9" s="221"/>
      <c r="CV9" s="221"/>
      <c r="CW9" s="222"/>
      <c r="CX9" s="233" t="s">
        <v>662</v>
      </c>
      <c r="CY9" s="221"/>
      <c r="CZ9" s="221"/>
      <c r="DA9" s="221"/>
      <c r="DB9" s="221"/>
      <c r="DC9" s="234"/>
    </row>
    <row r="10" spans="2:107" ht="12">
      <c r="B10" s="2" t="s">
        <v>1413</v>
      </c>
      <c r="O10" s="141" t="s">
        <v>668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CJ10" s="3" t="s">
        <v>1414</v>
      </c>
      <c r="CL10" s="220" t="s">
        <v>663</v>
      </c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34"/>
    </row>
    <row r="11" spans="2:107" ht="12">
      <c r="B11" s="2" t="s">
        <v>1415</v>
      </c>
      <c r="CJ11" s="3" t="s">
        <v>1416</v>
      </c>
      <c r="CL11" s="220" t="s">
        <v>664</v>
      </c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34"/>
    </row>
    <row r="12" spans="2:107" ht="12">
      <c r="B12" s="2" t="s">
        <v>1417</v>
      </c>
      <c r="T12" s="141" t="s">
        <v>669</v>
      </c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CJ12" s="3" t="s">
        <v>1418</v>
      </c>
      <c r="CL12" s="220" t="s">
        <v>665</v>
      </c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34"/>
    </row>
    <row r="13" spans="2:107" ht="12">
      <c r="B13" s="2" t="s">
        <v>154</v>
      </c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CL13" s="235" t="s">
        <v>666</v>
      </c>
      <c r="CM13" s="236"/>
      <c r="CN13" s="236"/>
      <c r="CO13" s="236"/>
      <c r="CP13" s="236"/>
      <c r="CQ13" s="236"/>
      <c r="CR13" s="236"/>
      <c r="CS13" s="236"/>
      <c r="CT13" s="237"/>
      <c r="CU13" s="241" t="s">
        <v>667</v>
      </c>
      <c r="CV13" s="236"/>
      <c r="CW13" s="236"/>
      <c r="CX13" s="236"/>
      <c r="CY13" s="236"/>
      <c r="CZ13" s="236"/>
      <c r="DA13" s="236"/>
      <c r="DB13" s="236"/>
      <c r="DC13" s="242"/>
    </row>
    <row r="14" spans="2:107" ht="12">
      <c r="B14" s="141" t="s">
        <v>670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CJ14" s="3" t="s">
        <v>155</v>
      </c>
      <c r="CL14" s="238"/>
      <c r="CM14" s="239"/>
      <c r="CN14" s="239"/>
      <c r="CO14" s="239"/>
      <c r="CP14" s="239"/>
      <c r="CQ14" s="239"/>
      <c r="CR14" s="239"/>
      <c r="CS14" s="239"/>
      <c r="CT14" s="240"/>
      <c r="CU14" s="243"/>
      <c r="CV14" s="239"/>
      <c r="CW14" s="239"/>
      <c r="CX14" s="239"/>
      <c r="CY14" s="239"/>
      <c r="CZ14" s="239"/>
      <c r="DA14" s="239"/>
      <c r="DB14" s="239"/>
      <c r="DC14" s="244"/>
    </row>
    <row r="15" spans="2:107" ht="12.75" thickBot="1">
      <c r="B15" s="2" t="s">
        <v>1421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CJ15" s="3" t="s">
        <v>1422</v>
      </c>
      <c r="CL15" s="270" t="s">
        <v>156</v>
      </c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2"/>
    </row>
    <row r="16" spans="41:66" ht="12">
      <c r="AO16" s="3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L16" s="4"/>
      <c r="BM16" s="4"/>
      <c r="BN16" s="4"/>
    </row>
    <row r="17" spans="1:107" ht="12" customHeight="1">
      <c r="A17" s="146" t="s">
        <v>157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5"/>
      <c r="BP17" s="227" t="s">
        <v>1018</v>
      </c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9"/>
      <c r="CG17" s="227" t="s">
        <v>1019</v>
      </c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9"/>
    </row>
    <row r="18" spans="1:107" ht="12">
      <c r="A18" s="146" t="s">
        <v>1020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5"/>
      <c r="BF18" s="146" t="s">
        <v>1021</v>
      </c>
      <c r="BG18" s="64"/>
      <c r="BH18" s="64"/>
      <c r="BI18" s="64"/>
      <c r="BJ18" s="64"/>
      <c r="BK18" s="64"/>
      <c r="BL18" s="64"/>
      <c r="BM18" s="64"/>
      <c r="BN18" s="64"/>
      <c r="BO18" s="65"/>
      <c r="BP18" s="230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2"/>
      <c r="CG18" s="230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2"/>
    </row>
    <row r="19" spans="1:107" ht="12.75" thickBot="1">
      <c r="A19" s="146">
        <v>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5"/>
      <c r="BF19" s="224">
        <v>2</v>
      </c>
      <c r="BG19" s="225"/>
      <c r="BH19" s="225"/>
      <c r="BI19" s="225"/>
      <c r="BJ19" s="225"/>
      <c r="BK19" s="225"/>
      <c r="BL19" s="225"/>
      <c r="BM19" s="225"/>
      <c r="BN19" s="225"/>
      <c r="BO19" s="226"/>
      <c r="BP19" s="224">
        <v>3</v>
      </c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6"/>
      <c r="CG19" s="224">
        <v>4</v>
      </c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6"/>
    </row>
    <row r="20" spans="1:107" ht="12">
      <c r="A20" s="6"/>
      <c r="B20" s="7"/>
      <c r="C20" s="7"/>
      <c r="D20" s="262" t="s">
        <v>1022</v>
      </c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3"/>
      <c r="BF20" s="135" t="s">
        <v>1023</v>
      </c>
      <c r="BG20" s="136"/>
      <c r="BH20" s="136"/>
      <c r="BI20" s="136"/>
      <c r="BJ20" s="136"/>
      <c r="BK20" s="136"/>
      <c r="BL20" s="136"/>
      <c r="BM20" s="136"/>
      <c r="BN20" s="136"/>
      <c r="BO20" s="264"/>
      <c r="BP20" s="265">
        <v>864629</v>
      </c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9"/>
      <c r="CG20" s="265">
        <v>960577</v>
      </c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7"/>
    </row>
    <row r="21" spans="1:107" ht="38.25" customHeight="1">
      <c r="A21" s="8"/>
      <c r="B21" s="160" t="s">
        <v>1024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9"/>
      <c r="BF21" s="238"/>
      <c r="BG21" s="239"/>
      <c r="BH21" s="239"/>
      <c r="BI21" s="239"/>
      <c r="BJ21" s="239"/>
      <c r="BK21" s="239"/>
      <c r="BL21" s="239"/>
      <c r="BM21" s="239"/>
      <c r="BN21" s="239"/>
      <c r="BO21" s="240"/>
      <c r="BP21" s="214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65"/>
      <c r="CG21" s="214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268"/>
    </row>
    <row r="22" spans="1:107" ht="12" customHeight="1">
      <c r="A22" s="8"/>
      <c r="B22" s="92" t="s">
        <v>1025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220" t="s">
        <v>1026</v>
      </c>
      <c r="BG22" s="221"/>
      <c r="BH22" s="221"/>
      <c r="BI22" s="221"/>
      <c r="BJ22" s="221"/>
      <c r="BK22" s="221"/>
      <c r="BL22" s="221"/>
      <c r="BM22" s="221"/>
      <c r="BN22" s="221"/>
      <c r="BO22" s="222"/>
      <c r="BP22" s="253" t="s">
        <v>1027</v>
      </c>
      <c r="BQ22" s="254"/>
      <c r="BR22" s="64">
        <v>792470</v>
      </c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250" t="s">
        <v>1028</v>
      </c>
      <c r="CF22" s="251"/>
      <c r="CG22" s="253" t="s">
        <v>1027</v>
      </c>
      <c r="CH22" s="254"/>
      <c r="CI22" s="64">
        <v>693529</v>
      </c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250" t="s">
        <v>1028</v>
      </c>
      <c r="DC22" s="261"/>
    </row>
    <row r="23" spans="1:107" ht="12" customHeight="1">
      <c r="A23" s="8"/>
      <c r="B23" s="92" t="s">
        <v>1029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220" t="s">
        <v>1030</v>
      </c>
      <c r="BG23" s="221"/>
      <c r="BH23" s="221"/>
      <c r="BI23" s="221"/>
      <c r="BJ23" s="221"/>
      <c r="BK23" s="221"/>
      <c r="BL23" s="221"/>
      <c r="BM23" s="221"/>
      <c r="BN23" s="221"/>
      <c r="BO23" s="222"/>
      <c r="BP23" s="146">
        <f>BP20-BR22</f>
        <v>72159</v>
      </c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46">
        <v>267048</v>
      </c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246"/>
    </row>
    <row r="24" spans="1:107" ht="12" customHeight="1">
      <c r="A24" s="8"/>
      <c r="B24" s="92" t="s">
        <v>1031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220" t="s">
        <v>1032</v>
      </c>
      <c r="BG24" s="221"/>
      <c r="BH24" s="221"/>
      <c r="BI24" s="221"/>
      <c r="BJ24" s="221"/>
      <c r="BK24" s="221"/>
      <c r="BL24" s="221"/>
      <c r="BM24" s="221"/>
      <c r="BN24" s="221"/>
      <c r="BO24" s="222"/>
      <c r="BP24" s="253" t="s">
        <v>1027</v>
      </c>
      <c r="BQ24" s="25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250" t="s">
        <v>1028</v>
      </c>
      <c r="CF24" s="251"/>
      <c r="CG24" s="253" t="s">
        <v>1027</v>
      </c>
      <c r="CH24" s="25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250" t="s">
        <v>1028</v>
      </c>
      <c r="DC24" s="261"/>
    </row>
    <row r="25" spans="1:107" ht="12" customHeight="1">
      <c r="A25" s="8"/>
      <c r="B25" s="92" t="s">
        <v>1033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3"/>
      <c r="BF25" s="220" t="s">
        <v>1034</v>
      </c>
      <c r="BG25" s="221"/>
      <c r="BH25" s="221"/>
      <c r="BI25" s="221"/>
      <c r="BJ25" s="221"/>
      <c r="BK25" s="221"/>
      <c r="BL25" s="221"/>
      <c r="BM25" s="221"/>
      <c r="BN25" s="221"/>
      <c r="BO25" s="222"/>
      <c r="BP25" s="253" t="s">
        <v>1027</v>
      </c>
      <c r="BQ25" s="254"/>
      <c r="BR25" s="64">
        <v>31727</v>
      </c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250" t="s">
        <v>1028</v>
      </c>
      <c r="CF25" s="251"/>
      <c r="CG25" s="253" t="s">
        <v>1027</v>
      </c>
      <c r="CH25" s="254"/>
      <c r="CI25" s="64">
        <v>27922</v>
      </c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250" t="s">
        <v>1028</v>
      </c>
      <c r="DC25" s="261"/>
    </row>
    <row r="26" spans="1:107" ht="12" customHeight="1">
      <c r="A26" s="8"/>
      <c r="B26" s="92" t="s">
        <v>1035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3"/>
      <c r="BF26" s="220" t="s">
        <v>1036</v>
      </c>
      <c r="BG26" s="221"/>
      <c r="BH26" s="221"/>
      <c r="BI26" s="221"/>
      <c r="BJ26" s="221"/>
      <c r="BK26" s="221"/>
      <c r="BL26" s="221"/>
      <c r="BM26" s="221"/>
      <c r="BN26" s="221"/>
      <c r="BO26" s="222"/>
      <c r="BP26" s="146">
        <f>BP23-BR25</f>
        <v>40432</v>
      </c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5"/>
      <c r="CG26" s="146">
        <v>239126</v>
      </c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246"/>
    </row>
    <row r="27" spans="1:107" ht="12">
      <c r="A27" s="6"/>
      <c r="B27" s="7"/>
      <c r="C27" s="7"/>
      <c r="D27" s="262" t="s">
        <v>1037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3"/>
      <c r="BF27" s="235" t="s">
        <v>1038</v>
      </c>
      <c r="BG27" s="236"/>
      <c r="BH27" s="236"/>
      <c r="BI27" s="236"/>
      <c r="BJ27" s="236"/>
      <c r="BK27" s="236"/>
      <c r="BL27" s="236"/>
      <c r="BM27" s="236"/>
      <c r="BN27" s="236"/>
      <c r="BO27" s="237"/>
      <c r="BP27" s="213">
        <v>24311</v>
      </c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163"/>
      <c r="CG27" s="213">
        <v>18709</v>
      </c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275"/>
    </row>
    <row r="28" spans="1:107" ht="12" customHeight="1">
      <c r="A28" s="8"/>
      <c r="B28" s="160" t="s">
        <v>204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9"/>
      <c r="BF28" s="238"/>
      <c r="BG28" s="239"/>
      <c r="BH28" s="239"/>
      <c r="BI28" s="239"/>
      <c r="BJ28" s="239"/>
      <c r="BK28" s="239"/>
      <c r="BL28" s="239"/>
      <c r="BM28" s="239"/>
      <c r="BN28" s="239"/>
      <c r="BO28" s="240"/>
      <c r="BP28" s="214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65"/>
      <c r="CG28" s="214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268"/>
    </row>
    <row r="29" spans="1:107" ht="12" customHeight="1">
      <c r="A29" s="8"/>
      <c r="B29" s="92" t="s">
        <v>205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3"/>
      <c r="BF29" s="220" t="s">
        <v>1039</v>
      </c>
      <c r="BG29" s="221"/>
      <c r="BH29" s="221"/>
      <c r="BI29" s="221"/>
      <c r="BJ29" s="221"/>
      <c r="BK29" s="221"/>
      <c r="BL29" s="221"/>
      <c r="BM29" s="221"/>
      <c r="BN29" s="221"/>
      <c r="BO29" s="222"/>
      <c r="BP29" s="253" t="s">
        <v>1027</v>
      </c>
      <c r="BQ29" s="25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250" t="s">
        <v>1028</v>
      </c>
      <c r="CF29" s="251"/>
      <c r="CG29" s="253" t="s">
        <v>1027</v>
      </c>
      <c r="CH29" s="25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250" t="s">
        <v>1028</v>
      </c>
      <c r="DC29" s="261"/>
    </row>
    <row r="30" spans="1:107" ht="12" customHeight="1">
      <c r="A30" s="8"/>
      <c r="B30" s="92" t="s">
        <v>206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3"/>
      <c r="BF30" s="220" t="s">
        <v>1040</v>
      </c>
      <c r="BG30" s="221"/>
      <c r="BH30" s="221"/>
      <c r="BI30" s="221"/>
      <c r="BJ30" s="221"/>
      <c r="BK30" s="221"/>
      <c r="BL30" s="221"/>
      <c r="BM30" s="221"/>
      <c r="BN30" s="221"/>
      <c r="BO30" s="222"/>
      <c r="BP30" s="146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5"/>
      <c r="CG30" s="146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246"/>
    </row>
    <row r="31" spans="1:107" ht="12" customHeight="1">
      <c r="A31" s="8"/>
      <c r="B31" s="92" t="s">
        <v>195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3"/>
      <c r="BF31" s="220" t="s">
        <v>1041</v>
      </c>
      <c r="BG31" s="221"/>
      <c r="BH31" s="221"/>
      <c r="BI31" s="221"/>
      <c r="BJ31" s="221"/>
      <c r="BK31" s="221"/>
      <c r="BL31" s="221"/>
      <c r="BM31" s="221"/>
      <c r="BN31" s="221"/>
      <c r="BO31" s="222"/>
      <c r="BP31" s="146">
        <v>22</v>
      </c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5"/>
      <c r="CG31" s="146">
        <v>676</v>
      </c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246"/>
    </row>
    <row r="32" spans="1:107" ht="12" customHeight="1">
      <c r="A32" s="8"/>
      <c r="B32" s="92" t="s">
        <v>193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3"/>
      <c r="BF32" s="220" t="s">
        <v>1042</v>
      </c>
      <c r="BG32" s="221"/>
      <c r="BH32" s="221"/>
      <c r="BI32" s="221"/>
      <c r="BJ32" s="221"/>
      <c r="BK32" s="221"/>
      <c r="BL32" s="221"/>
      <c r="BM32" s="221"/>
      <c r="BN32" s="221"/>
      <c r="BO32" s="222"/>
      <c r="BP32" s="253" t="s">
        <v>1027</v>
      </c>
      <c r="BQ32" s="254"/>
      <c r="BR32" s="64">
        <v>8035</v>
      </c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250" t="s">
        <v>1028</v>
      </c>
      <c r="CF32" s="251"/>
      <c r="CG32" s="253" t="s">
        <v>1027</v>
      </c>
      <c r="CH32" s="254"/>
      <c r="CI32" s="64">
        <v>8853</v>
      </c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250" t="s">
        <v>1028</v>
      </c>
      <c r="DC32" s="261"/>
    </row>
    <row r="33" spans="1:107" ht="12">
      <c r="A33" s="10"/>
      <c r="B33" s="11"/>
      <c r="C33" s="11"/>
      <c r="D33" s="255" t="s">
        <v>1043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6"/>
      <c r="BF33" s="220" t="s">
        <v>1044</v>
      </c>
      <c r="BG33" s="221"/>
      <c r="BH33" s="221"/>
      <c r="BI33" s="221"/>
      <c r="BJ33" s="221"/>
      <c r="BK33" s="221"/>
      <c r="BL33" s="221"/>
      <c r="BM33" s="221"/>
      <c r="BN33" s="221"/>
      <c r="BO33" s="222"/>
      <c r="BP33" s="146">
        <f>BP26+BP27+BP31-BR32</f>
        <v>56730</v>
      </c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5"/>
      <c r="CG33" s="146">
        <v>249658</v>
      </c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246"/>
    </row>
    <row r="34" spans="1:107" ht="12" customHeight="1">
      <c r="A34" s="8"/>
      <c r="B34" s="92" t="s">
        <v>191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3"/>
      <c r="BF34" s="220" t="s">
        <v>1045</v>
      </c>
      <c r="BG34" s="221"/>
      <c r="BH34" s="221"/>
      <c r="BI34" s="221"/>
      <c r="BJ34" s="221"/>
      <c r="BK34" s="221"/>
      <c r="BL34" s="221"/>
      <c r="BM34" s="221"/>
      <c r="BN34" s="221"/>
      <c r="BO34" s="222"/>
      <c r="BP34" s="253" t="s">
        <v>1027</v>
      </c>
      <c r="BQ34" s="254"/>
      <c r="BR34" s="64">
        <v>17</v>
      </c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250" t="s">
        <v>1028</v>
      </c>
      <c r="CF34" s="251"/>
      <c r="CG34" s="253" t="s">
        <v>1027</v>
      </c>
      <c r="CH34" s="254"/>
      <c r="CI34" s="64">
        <v>505</v>
      </c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250" t="s">
        <v>1028</v>
      </c>
      <c r="DC34" s="261"/>
    </row>
    <row r="35" spans="1:107" ht="12" customHeight="1">
      <c r="A35" s="8"/>
      <c r="B35" s="92" t="s">
        <v>189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3"/>
      <c r="BF35" s="220" t="s">
        <v>1046</v>
      </c>
      <c r="BG35" s="221"/>
      <c r="BH35" s="221"/>
      <c r="BI35" s="221"/>
      <c r="BJ35" s="221"/>
      <c r="BK35" s="221"/>
      <c r="BL35" s="221"/>
      <c r="BM35" s="221"/>
      <c r="BN35" s="221"/>
      <c r="BO35" s="222"/>
      <c r="BP35" s="253" t="s">
        <v>1027</v>
      </c>
      <c r="BQ35" s="254"/>
      <c r="BR35" s="64">
        <v>1420</v>
      </c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250" t="s">
        <v>1028</v>
      </c>
      <c r="CF35" s="251"/>
      <c r="CG35" s="253" t="s">
        <v>1027</v>
      </c>
      <c r="CH35" s="254"/>
      <c r="CI35" s="64">
        <v>652</v>
      </c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250" t="s">
        <v>1028</v>
      </c>
      <c r="DC35" s="261"/>
    </row>
    <row r="36" spans="1:107" ht="12" customHeight="1">
      <c r="A36" s="8"/>
      <c r="B36" s="92" t="s">
        <v>187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3"/>
      <c r="BF36" s="220" t="s">
        <v>1047</v>
      </c>
      <c r="BG36" s="221"/>
      <c r="BH36" s="221"/>
      <c r="BI36" s="221"/>
      <c r="BJ36" s="221"/>
      <c r="BK36" s="221"/>
      <c r="BL36" s="221"/>
      <c r="BM36" s="221"/>
      <c r="BN36" s="221"/>
      <c r="BO36" s="222"/>
      <c r="BP36" s="253" t="s">
        <v>1027</v>
      </c>
      <c r="BQ36" s="254"/>
      <c r="BR36" s="64">
        <v>9997</v>
      </c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250" t="s">
        <v>1028</v>
      </c>
      <c r="CF36" s="251"/>
      <c r="CG36" s="253" t="s">
        <v>1027</v>
      </c>
      <c r="CH36" s="254"/>
      <c r="CI36" s="64">
        <v>58994</v>
      </c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250" t="s">
        <v>1028</v>
      </c>
      <c r="DC36" s="261"/>
    </row>
    <row r="37" spans="1:107" ht="11.25" customHeight="1">
      <c r="A37" s="8"/>
      <c r="B37" s="248" t="s">
        <v>1048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9"/>
      <c r="BF37" s="257" t="s">
        <v>1049</v>
      </c>
      <c r="BG37" s="258"/>
      <c r="BH37" s="258"/>
      <c r="BI37" s="258"/>
      <c r="BJ37" s="258"/>
      <c r="BK37" s="258"/>
      <c r="BL37" s="258"/>
      <c r="BM37" s="258"/>
      <c r="BN37" s="258"/>
      <c r="BO37" s="259"/>
      <c r="BP37" s="253" t="s">
        <v>1027</v>
      </c>
      <c r="BQ37" s="254"/>
      <c r="BR37" s="64">
        <v>53</v>
      </c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250" t="s">
        <v>1028</v>
      </c>
      <c r="CF37" s="251"/>
      <c r="CG37" s="253" t="s">
        <v>1027</v>
      </c>
      <c r="CH37" s="25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250" t="s">
        <v>1028</v>
      </c>
      <c r="DC37" s="261"/>
    </row>
    <row r="38" spans="1:107" ht="12" customHeight="1">
      <c r="A38" s="8"/>
      <c r="B38" s="248" t="s">
        <v>1050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9"/>
      <c r="BF38" s="257" t="s">
        <v>1051</v>
      </c>
      <c r="BG38" s="258"/>
      <c r="BH38" s="258"/>
      <c r="BI38" s="258"/>
      <c r="BJ38" s="258"/>
      <c r="BK38" s="258"/>
      <c r="BL38" s="258"/>
      <c r="BM38" s="258"/>
      <c r="BN38" s="258"/>
      <c r="BO38" s="259"/>
      <c r="BP38" s="253" t="s">
        <v>1027</v>
      </c>
      <c r="BQ38" s="25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250" t="s">
        <v>1028</v>
      </c>
      <c r="CF38" s="251"/>
      <c r="CG38" s="253" t="s">
        <v>1027</v>
      </c>
      <c r="CH38" s="25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250" t="s">
        <v>1028</v>
      </c>
      <c r="DC38" s="261"/>
    </row>
    <row r="39" spans="1:107" ht="12">
      <c r="A39" s="10"/>
      <c r="B39" s="11"/>
      <c r="C39" s="11"/>
      <c r="D39" s="255" t="s">
        <v>1052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6"/>
      <c r="BF39" s="220" t="s">
        <v>1053</v>
      </c>
      <c r="BG39" s="221"/>
      <c r="BH39" s="221"/>
      <c r="BI39" s="221"/>
      <c r="BJ39" s="221"/>
      <c r="BK39" s="221"/>
      <c r="BL39" s="221"/>
      <c r="BM39" s="221"/>
      <c r="BN39" s="221"/>
      <c r="BO39" s="222"/>
      <c r="BP39" s="146">
        <f>BP33-BR34-BR35-BR36</f>
        <v>45296</v>
      </c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5"/>
      <c r="CG39" s="146">
        <v>189507</v>
      </c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246"/>
    </row>
    <row r="40" spans="1:107" ht="12">
      <c r="A40" s="6"/>
      <c r="B40" s="75" t="s">
        <v>1054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252"/>
      <c r="BF40" s="235" t="s">
        <v>1055</v>
      </c>
      <c r="BG40" s="236"/>
      <c r="BH40" s="236"/>
      <c r="BI40" s="236"/>
      <c r="BJ40" s="236"/>
      <c r="BK40" s="236"/>
      <c r="BL40" s="236"/>
      <c r="BM40" s="236"/>
      <c r="BN40" s="236"/>
      <c r="BO40" s="237"/>
      <c r="BP40" s="213">
        <v>111</v>
      </c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163"/>
      <c r="CG40" s="213">
        <v>233</v>
      </c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275"/>
    </row>
    <row r="41" spans="1:107" ht="12">
      <c r="A41" s="8"/>
      <c r="B41" s="80" t="s">
        <v>1056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260"/>
      <c r="BF41" s="238"/>
      <c r="BG41" s="239"/>
      <c r="BH41" s="239"/>
      <c r="BI41" s="239"/>
      <c r="BJ41" s="239"/>
      <c r="BK41" s="239"/>
      <c r="BL41" s="239"/>
      <c r="BM41" s="239"/>
      <c r="BN41" s="239"/>
      <c r="BO41" s="240"/>
      <c r="BP41" s="214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65"/>
      <c r="CG41" s="214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268"/>
    </row>
    <row r="42" spans="1:107" ht="12">
      <c r="A42" s="8"/>
      <c r="B42" s="86" t="s">
        <v>1057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223"/>
      <c r="BF42" s="220" t="s">
        <v>1058</v>
      </c>
      <c r="BG42" s="221"/>
      <c r="BH42" s="221"/>
      <c r="BI42" s="221"/>
      <c r="BJ42" s="221"/>
      <c r="BK42" s="221"/>
      <c r="BL42" s="221"/>
      <c r="BM42" s="221"/>
      <c r="BN42" s="221"/>
      <c r="BO42" s="222"/>
      <c r="BP42" s="146">
        <v>11322</v>
      </c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5"/>
      <c r="CG42" s="146">
        <v>59918</v>
      </c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246"/>
    </row>
    <row r="43" spans="1:107" ht="12" customHeight="1">
      <c r="A43" s="8"/>
      <c r="B43" s="92" t="s">
        <v>1059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3"/>
      <c r="BF43" s="220" t="s">
        <v>1060</v>
      </c>
      <c r="BG43" s="221"/>
      <c r="BH43" s="221"/>
      <c r="BI43" s="221"/>
      <c r="BJ43" s="221"/>
      <c r="BK43" s="221"/>
      <c r="BL43" s="221"/>
      <c r="BM43" s="221"/>
      <c r="BN43" s="221"/>
      <c r="BO43" s="222"/>
      <c r="BP43" s="146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5"/>
      <c r="CG43" s="146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246"/>
    </row>
    <row r="44" spans="1:107" ht="14.25" customHeight="1" thickBot="1">
      <c r="A44" s="8"/>
      <c r="B44" s="215" t="s">
        <v>1061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6"/>
      <c r="BF44" s="217" t="s">
        <v>1062</v>
      </c>
      <c r="BG44" s="218"/>
      <c r="BH44" s="218"/>
      <c r="BI44" s="218"/>
      <c r="BJ44" s="218"/>
      <c r="BK44" s="218"/>
      <c r="BL44" s="218"/>
      <c r="BM44" s="218"/>
      <c r="BN44" s="218"/>
      <c r="BO44" s="219"/>
      <c r="BP44" s="224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6"/>
      <c r="CG44" s="224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45"/>
    </row>
    <row r="45" spans="1:107" ht="14.25" customHeight="1">
      <c r="A45" s="3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</row>
    <row r="46" spans="1:107" ht="14.25" customHeight="1">
      <c r="A46" s="3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</row>
    <row r="48" spans="1:107" ht="12">
      <c r="A48" s="2" t="s">
        <v>143</v>
      </c>
      <c r="B48" s="1" t="s">
        <v>143</v>
      </c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2"/>
      <c r="AA48" s="141" t="s">
        <v>494</v>
      </c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2"/>
      <c r="BD48" s="2" t="s">
        <v>1063</v>
      </c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2"/>
      <c r="CI48" s="141" t="s">
        <v>495</v>
      </c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</row>
    <row r="49" spans="15:107" ht="12">
      <c r="O49" s="83" t="s">
        <v>145</v>
      </c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12"/>
      <c r="AA49" s="83" t="s">
        <v>146</v>
      </c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12"/>
      <c r="BW49" s="83" t="s">
        <v>145</v>
      </c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12"/>
      <c r="CI49" s="83" t="s">
        <v>146</v>
      </c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</row>
    <row r="51" spans="2:37" ht="12">
      <c r="B51" s="3" t="s">
        <v>147</v>
      </c>
      <c r="C51" s="239"/>
      <c r="D51" s="239"/>
      <c r="E51" s="239"/>
      <c r="F51" s="239"/>
      <c r="G51" s="2" t="s">
        <v>147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247">
        <v>200</v>
      </c>
      <c r="AD51" s="247"/>
      <c r="AE51" s="247"/>
      <c r="AF51" s="247"/>
      <c r="AG51" s="247"/>
      <c r="AH51" s="239"/>
      <c r="AI51" s="239"/>
      <c r="AJ51" s="239"/>
      <c r="AK51" s="2" t="s">
        <v>151</v>
      </c>
    </row>
  </sheetData>
  <mergeCells count="174">
    <mergeCell ref="CE37:CF37"/>
    <mergeCell ref="BP34:BQ34"/>
    <mergeCell ref="BR34:CD34"/>
    <mergeCell ref="CE34:CF34"/>
    <mergeCell ref="BP35:BQ35"/>
    <mergeCell ref="BR35:CD35"/>
    <mergeCell ref="CE35:CF35"/>
    <mergeCell ref="CE36:CF36"/>
    <mergeCell ref="CG33:DC33"/>
    <mergeCell ref="CG36:CH36"/>
    <mergeCell ref="CG40:DC41"/>
    <mergeCell ref="CG34:CH34"/>
    <mergeCell ref="CI34:DA34"/>
    <mergeCell ref="DB34:DC34"/>
    <mergeCell ref="CG35:CH35"/>
    <mergeCell ref="CI35:DA35"/>
    <mergeCell ref="DB35:DC35"/>
    <mergeCell ref="CG32:CH32"/>
    <mergeCell ref="CI32:DA32"/>
    <mergeCell ref="CG27:DC28"/>
    <mergeCell ref="CI29:DA29"/>
    <mergeCell ref="DB32:DC32"/>
    <mergeCell ref="CG31:DC31"/>
    <mergeCell ref="CG30:DC30"/>
    <mergeCell ref="DB29:DC29"/>
    <mergeCell ref="BP23:CF23"/>
    <mergeCell ref="CE22:CF22"/>
    <mergeCell ref="BR22:CD22"/>
    <mergeCell ref="B23:BE23"/>
    <mergeCell ref="BL1:DC1"/>
    <mergeCell ref="BL2:DC2"/>
    <mergeCell ref="BU3:DC3"/>
    <mergeCell ref="BL5:BN5"/>
    <mergeCell ref="A4:DC4"/>
    <mergeCell ref="AP5:BF5"/>
    <mergeCell ref="BG5:BK5"/>
    <mergeCell ref="CL7:DC7"/>
    <mergeCell ref="T12:BV12"/>
    <mergeCell ref="CL12:DC12"/>
    <mergeCell ref="CL15:DC15"/>
    <mergeCell ref="BB13:BV13"/>
    <mergeCell ref="O10:BV10"/>
    <mergeCell ref="CL10:DC10"/>
    <mergeCell ref="CL11:DC11"/>
    <mergeCell ref="CL8:DC8"/>
    <mergeCell ref="CL9:CQ9"/>
    <mergeCell ref="CG42:DC42"/>
    <mergeCell ref="BF22:BO22"/>
    <mergeCell ref="CI22:DA22"/>
    <mergeCell ref="CG22:CH22"/>
    <mergeCell ref="CG25:CH25"/>
    <mergeCell ref="CI25:DA25"/>
    <mergeCell ref="CG23:DC23"/>
    <mergeCell ref="BF24:BO24"/>
    <mergeCell ref="BR38:CD38"/>
    <mergeCell ref="BP22:BQ22"/>
    <mergeCell ref="CG20:DC21"/>
    <mergeCell ref="DB22:DC22"/>
    <mergeCell ref="CE25:CF25"/>
    <mergeCell ref="DB25:DC25"/>
    <mergeCell ref="CG24:CH24"/>
    <mergeCell ref="CI24:DA24"/>
    <mergeCell ref="DB24:DC24"/>
    <mergeCell ref="BP20:CF21"/>
    <mergeCell ref="BP25:BQ25"/>
    <mergeCell ref="BR25:CD25"/>
    <mergeCell ref="B24:BE24"/>
    <mergeCell ref="D20:BE20"/>
    <mergeCell ref="B26:BE26"/>
    <mergeCell ref="BF26:BO26"/>
    <mergeCell ref="BF20:BO21"/>
    <mergeCell ref="B21:BD21"/>
    <mergeCell ref="B25:BE25"/>
    <mergeCell ref="BF25:BO25"/>
    <mergeCell ref="B22:BE22"/>
    <mergeCell ref="BF23:BO23"/>
    <mergeCell ref="CG26:DC26"/>
    <mergeCell ref="BP24:BQ24"/>
    <mergeCell ref="BR24:CD24"/>
    <mergeCell ref="CE24:CF24"/>
    <mergeCell ref="BP26:CF26"/>
    <mergeCell ref="B28:BD28"/>
    <mergeCell ref="D27:BE27"/>
    <mergeCell ref="CE29:CF29"/>
    <mergeCell ref="CG29:CH29"/>
    <mergeCell ref="B29:BE29"/>
    <mergeCell ref="BF29:BO29"/>
    <mergeCell ref="BP29:BQ29"/>
    <mergeCell ref="BP27:CF28"/>
    <mergeCell ref="BR29:CD29"/>
    <mergeCell ref="BF27:BO28"/>
    <mergeCell ref="B31:BE31"/>
    <mergeCell ref="BF31:BO31"/>
    <mergeCell ref="BP31:CF31"/>
    <mergeCell ref="B30:BE30"/>
    <mergeCell ref="BF30:BO30"/>
    <mergeCell ref="BP30:CF30"/>
    <mergeCell ref="B34:BE34"/>
    <mergeCell ref="BF34:BO34"/>
    <mergeCell ref="CE32:CF32"/>
    <mergeCell ref="D33:BE33"/>
    <mergeCell ref="BF33:BO33"/>
    <mergeCell ref="BP33:CF33"/>
    <mergeCell ref="B32:BE32"/>
    <mergeCell ref="BF32:BO32"/>
    <mergeCell ref="BP32:BQ32"/>
    <mergeCell ref="BR32:CD32"/>
    <mergeCell ref="BF36:BO36"/>
    <mergeCell ref="BP36:BQ36"/>
    <mergeCell ref="BR36:CD36"/>
    <mergeCell ref="B35:BE35"/>
    <mergeCell ref="BF35:BO35"/>
    <mergeCell ref="B36:BE36"/>
    <mergeCell ref="BF40:BO41"/>
    <mergeCell ref="CG39:DC39"/>
    <mergeCell ref="CI36:DA36"/>
    <mergeCell ref="DB36:DC36"/>
    <mergeCell ref="CG37:CH37"/>
    <mergeCell ref="CI37:DA37"/>
    <mergeCell ref="DB37:DC37"/>
    <mergeCell ref="CI38:DA38"/>
    <mergeCell ref="DB38:DC38"/>
    <mergeCell ref="CG38:CH38"/>
    <mergeCell ref="B37:BE37"/>
    <mergeCell ref="BF37:BO37"/>
    <mergeCell ref="BP37:BQ37"/>
    <mergeCell ref="BR37:CD37"/>
    <mergeCell ref="BP42:CF42"/>
    <mergeCell ref="B38:BE38"/>
    <mergeCell ref="CE38:CF38"/>
    <mergeCell ref="B40:BE40"/>
    <mergeCell ref="BP38:BQ38"/>
    <mergeCell ref="D39:BE39"/>
    <mergeCell ref="BF39:BO39"/>
    <mergeCell ref="BP39:CF39"/>
    <mergeCell ref="BF38:BO38"/>
    <mergeCell ref="B41:BE41"/>
    <mergeCell ref="CI49:DC49"/>
    <mergeCell ref="C51:F51"/>
    <mergeCell ref="J51:AB51"/>
    <mergeCell ref="AC51:AG51"/>
    <mergeCell ref="AH51:AJ51"/>
    <mergeCell ref="O49:Y49"/>
    <mergeCell ref="AA49:AU49"/>
    <mergeCell ref="BW49:CG49"/>
    <mergeCell ref="CI48:DC48"/>
    <mergeCell ref="BP44:CF44"/>
    <mergeCell ref="CG44:DC44"/>
    <mergeCell ref="CG43:DC43"/>
    <mergeCell ref="BP43:CF43"/>
    <mergeCell ref="BW48:CG48"/>
    <mergeCell ref="CR9:CW9"/>
    <mergeCell ref="CX9:DC9"/>
    <mergeCell ref="CL13:CT14"/>
    <mergeCell ref="CU13:DC14"/>
    <mergeCell ref="CG19:DC19"/>
    <mergeCell ref="CG17:DC18"/>
    <mergeCell ref="BF18:BO18"/>
    <mergeCell ref="BP17:CF18"/>
    <mergeCell ref="BF19:BO19"/>
    <mergeCell ref="BP19:CF19"/>
    <mergeCell ref="A17:BO17"/>
    <mergeCell ref="A18:BE18"/>
    <mergeCell ref="A19:BE19"/>
    <mergeCell ref="BP40:CF41"/>
    <mergeCell ref="B14:BN14"/>
    <mergeCell ref="O48:Y48"/>
    <mergeCell ref="AA48:AU48"/>
    <mergeCell ref="B44:BE44"/>
    <mergeCell ref="BF44:BO44"/>
    <mergeCell ref="B43:BE43"/>
    <mergeCell ref="BF43:BO43"/>
    <mergeCell ref="B42:BE42"/>
    <mergeCell ref="BF42:BO42"/>
  </mergeCells>
  <printOptions/>
  <pageMargins left="0.7874015748031497" right="0.41" top="0.53" bottom="0.46" header="0.35" footer="0.1968503937007874"/>
  <pageSetup fitToHeight="20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40" sqref="F40"/>
    </sheetView>
  </sheetViews>
  <sheetFormatPr defaultColWidth="9.00390625" defaultRowHeight="12.75"/>
  <sheetData>
    <row r="1" spans="1:2" ht="12.75">
      <c r="A1" t="s">
        <v>1064</v>
      </c>
      <c r="B1" t="s">
        <v>1065</v>
      </c>
    </row>
    <row r="2" spans="1:2" ht="12.75">
      <c r="A2" t="s">
        <v>1066</v>
      </c>
      <c r="B2" t="s">
        <v>1067</v>
      </c>
    </row>
    <row r="3" ht="12.75">
      <c r="A3" t="s">
        <v>1068</v>
      </c>
    </row>
    <row r="4" ht="12.75">
      <c r="A4" t="s">
        <v>1069</v>
      </c>
    </row>
    <row r="5" ht="12.75" customHeight="1">
      <c r="A5" t="s">
        <v>1070</v>
      </c>
    </row>
    <row r="6" ht="12.75">
      <c r="A6" t="s">
        <v>1071</v>
      </c>
    </row>
    <row r="7" ht="12.75">
      <c r="A7" s="16" t="s">
        <v>120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tabSelected="1" workbookViewId="0" topLeftCell="A109">
      <selection activeCell="E129" sqref="E129"/>
    </sheetView>
  </sheetViews>
  <sheetFormatPr defaultColWidth="8.75390625" defaultRowHeight="12.75"/>
  <cols>
    <col min="1" max="1" width="48.75390625" style="15" customWidth="1"/>
    <col min="2" max="2" width="14.375" style="17" customWidth="1"/>
    <col min="3" max="3" width="48.75390625" style="15" customWidth="1"/>
    <col min="4" max="16384" width="8.875" style="15" customWidth="1"/>
  </cols>
  <sheetData>
    <row r="1" spans="3:15" ht="12.75">
      <c r="C1" s="276" t="s">
        <v>1080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3:15" ht="12.75">
      <c r="C2" s="276" t="s">
        <v>1405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3:15" ht="12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ht="12.75">
      <c r="A4" s="33" t="s">
        <v>609</v>
      </c>
    </row>
    <row r="6" spans="1:3" ht="26.25" thickBot="1">
      <c r="A6" s="13" t="s">
        <v>1072</v>
      </c>
      <c r="B6" s="14" t="s">
        <v>1183</v>
      </c>
      <c r="C6" s="13" t="s">
        <v>1073</v>
      </c>
    </row>
    <row r="7" spans="1:3" ht="13.5" thickTop="1">
      <c r="A7" s="16" t="s">
        <v>1174</v>
      </c>
      <c r="C7" s="16"/>
    </row>
    <row r="8" spans="1:3" ht="38.25">
      <c r="A8" s="16" t="s">
        <v>46</v>
      </c>
      <c r="C8" s="16"/>
    </row>
    <row r="9" spans="1:3" ht="12.75">
      <c r="A9" s="16"/>
      <c r="B9" s="17" t="s">
        <v>1178</v>
      </c>
      <c r="C9" s="16" t="s">
        <v>1176</v>
      </c>
    </row>
    <row r="10" spans="1:3" ht="12.75">
      <c r="A10" s="16"/>
      <c r="B10" s="17" t="s">
        <v>1179</v>
      </c>
      <c r="C10" s="16" t="s">
        <v>1176</v>
      </c>
    </row>
    <row r="11" spans="1:3" ht="12.75">
      <c r="A11" s="16"/>
      <c r="B11" s="17" t="s">
        <v>1182</v>
      </c>
      <c r="C11" s="16" t="s">
        <v>1175</v>
      </c>
    </row>
    <row r="12" spans="1:3" ht="12.75">
      <c r="A12" s="16"/>
      <c r="B12" s="17" t="s">
        <v>1203</v>
      </c>
      <c r="C12" s="16" t="s">
        <v>1204</v>
      </c>
    </row>
    <row r="13" spans="1:3" ht="12.75">
      <c r="A13" s="16"/>
      <c r="B13" s="17" t="s">
        <v>1205</v>
      </c>
      <c r="C13" s="16" t="s">
        <v>1204</v>
      </c>
    </row>
    <row r="14" spans="1:3" ht="25.5">
      <c r="A14" s="16" t="s">
        <v>1184</v>
      </c>
      <c r="C14" s="16"/>
    </row>
    <row r="15" spans="1:3" ht="12.75">
      <c r="A15" s="16"/>
      <c r="B15" s="17" t="s">
        <v>1206</v>
      </c>
      <c r="C15" s="16" t="s">
        <v>1207</v>
      </c>
    </row>
    <row r="16" spans="1:3" ht="25.5">
      <c r="A16" s="16" t="s">
        <v>1185</v>
      </c>
      <c r="C16" s="16"/>
    </row>
    <row r="17" spans="1:3" ht="12.75">
      <c r="A17" s="16"/>
      <c r="B17" s="17" t="s">
        <v>1210</v>
      </c>
      <c r="C17" s="16" t="s">
        <v>1211</v>
      </c>
    </row>
    <row r="18" spans="1:3" ht="12.75">
      <c r="A18" s="16"/>
      <c r="B18" s="17" t="s">
        <v>1214</v>
      </c>
      <c r="C18" s="16" t="s">
        <v>1217</v>
      </c>
    </row>
    <row r="19" spans="1:3" ht="12.75">
      <c r="A19" s="16"/>
      <c r="B19" s="17" t="s">
        <v>1208</v>
      </c>
      <c r="C19" s="16" t="s">
        <v>1212</v>
      </c>
    </row>
    <row r="20" spans="1:3" ht="12.75">
      <c r="A20" s="16"/>
      <c r="B20" s="17" t="s">
        <v>1215</v>
      </c>
      <c r="C20" s="16" t="s">
        <v>1218</v>
      </c>
    </row>
    <row r="21" spans="1:3" ht="12.75">
      <c r="A21" s="16"/>
      <c r="B21" s="17" t="s">
        <v>1209</v>
      </c>
      <c r="C21" s="16" t="s">
        <v>1213</v>
      </c>
    </row>
    <row r="22" spans="1:3" ht="12.75">
      <c r="A22" s="16"/>
      <c r="B22" s="17" t="s">
        <v>1216</v>
      </c>
      <c r="C22" s="16" t="s">
        <v>1219</v>
      </c>
    </row>
    <row r="23" spans="1:3" ht="12.75">
      <c r="A23" s="16"/>
      <c r="B23" s="17" t="s">
        <v>1220</v>
      </c>
      <c r="C23" s="16" t="s">
        <v>1222</v>
      </c>
    </row>
    <row r="24" spans="1:3" ht="12.75">
      <c r="A24" s="16"/>
      <c r="B24" s="17" t="s">
        <v>1221</v>
      </c>
      <c r="C24" s="16" t="s">
        <v>1223</v>
      </c>
    </row>
    <row r="25" spans="1:3" ht="12.75">
      <c r="A25" s="16"/>
      <c r="B25" s="17" t="s">
        <v>1224</v>
      </c>
      <c r="C25" s="16" t="s">
        <v>1225</v>
      </c>
    </row>
    <row r="26" spans="1:3" ht="12.75">
      <c r="A26" s="16"/>
      <c r="B26" s="17" t="s">
        <v>1226</v>
      </c>
      <c r="C26" s="16" t="s">
        <v>1227</v>
      </c>
    </row>
    <row r="27" spans="1:3" ht="12.75">
      <c r="A27" s="16"/>
      <c r="B27" s="17" t="s">
        <v>1228</v>
      </c>
      <c r="C27" s="16" t="s">
        <v>1232</v>
      </c>
    </row>
    <row r="28" spans="1:3" ht="12.75">
      <c r="A28" s="16"/>
      <c r="B28" s="17" t="s">
        <v>1230</v>
      </c>
      <c r="C28" s="16" t="s">
        <v>1234</v>
      </c>
    </row>
    <row r="29" spans="1:3" ht="12.75">
      <c r="A29" s="16"/>
      <c r="B29" s="17" t="s">
        <v>1229</v>
      </c>
      <c r="C29" s="16" t="s">
        <v>1233</v>
      </c>
    </row>
    <row r="30" spans="1:3" ht="12.75">
      <c r="A30" s="16"/>
      <c r="B30" s="17" t="s">
        <v>1231</v>
      </c>
      <c r="C30" s="16" t="s">
        <v>1235</v>
      </c>
    </row>
    <row r="31" spans="1:3" ht="12.75">
      <c r="A31" s="16" t="s">
        <v>1186</v>
      </c>
      <c r="C31" s="16"/>
    </row>
    <row r="32" spans="1:3" ht="25.5">
      <c r="A32" s="16"/>
      <c r="B32" s="17" t="s">
        <v>1236</v>
      </c>
      <c r="C32" s="16" t="s">
        <v>1237</v>
      </c>
    </row>
    <row r="33" spans="1:3" ht="12.75">
      <c r="A33" s="16" t="s">
        <v>1187</v>
      </c>
      <c r="C33" s="16"/>
    </row>
    <row r="34" spans="1:3" ht="12.75">
      <c r="A34" s="16"/>
      <c r="B34" s="17" t="s">
        <v>1238</v>
      </c>
      <c r="C34" s="16" t="s">
        <v>1242</v>
      </c>
    </row>
    <row r="35" spans="1:3" ht="12.75">
      <c r="A35" s="16"/>
      <c r="B35" s="17" t="s">
        <v>1239</v>
      </c>
      <c r="C35" s="16" t="s">
        <v>1243</v>
      </c>
    </row>
    <row r="36" spans="1:3" ht="12.75">
      <c r="A36" s="16"/>
      <c r="B36" s="17" t="s">
        <v>1240</v>
      </c>
      <c r="C36" s="16" t="s">
        <v>1244</v>
      </c>
    </row>
    <row r="37" spans="1:3" ht="12.75">
      <c r="A37" s="16"/>
      <c r="B37" s="17" t="s">
        <v>1241</v>
      </c>
      <c r="C37" s="16" t="s">
        <v>1245</v>
      </c>
    </row>
    <row r="38" spans="1:3" ht="12.75">
      <c r="A38" s="16"/>
      <c r="B38" s="17" t="s">
        <v>1246</v>
      </c>
      <c r="C38" s="16" t="s">
        <v>1250</v>
      </c>
    </row>
    <row r="39" spans="1:3" ht="12.75">
      <c r="A39" s="16"/>
      <c r="B39" s="17" t="s">
        <v>1247</v>
      </c>
      <c r="C39" s="16" t="s">
        <v>1251</v>
      </c>
    </row>
    <row r="40" spans="1:3" ht="12.75">
      <c r="A40" s="16"/>
      <c r="B40" s="17" t="s">
        <v>1248</v>
      </c>
      <c r="C40" s="16" t="s">
        <v>1250</v>
      </c>
    </row>
    <row r="41" spans="1:3" ht="12.75">
      <c r="A41" s="16"/>
      <c r="B41" s="17" t="s">
        <v>1249</v>
      </c>
      <c r="C41" s="16" t="s">
        <v>1251</v>
      </c>
    </row>
    <row r="42" spans="1:3" ht="12.75">
      <c r="A42" s="16" t="s">
        <v>226</v>
      </c>
      <c r="C42" s="16"/>
    </row>
    <row r="43" spans="1:3" ht="12.75">
      <c r="A43" s="16"/>
      <c r="B43" s="17" t="s">
        <v>1252</v>
      </c>
      <c r="C43" s="16" t="s">
        <v>1253</v>
      </c>
    </row>
    <row r="44" spans="1:3" ht="12.75">
      <c r="A44" s="22" t="s">
        <v>115</v>
      </c>
      <c r="C44" s="22"/>
    </row>
    <row r="45" spans="1:3" ht="25.5">
      <c r="A45" s="16"/>
      <c r="B45" s="17" t="s">
        <v>116</v>
      </c>
      <c r="C45" s="16" t="s">
        <v>1254</v>
      </c>
    </row>
    <row r="46" spans="1:3" ht="25.5">
      <c r="A46" s="16"/>
      <c r="B46" s="17" t="s">
        <v>117</v>
      </c>
      <c r="C46" s="16" t="s">
        <v>1255</v>
      </c>
    </row>
    <row r="47" spans="1:3" ht="25.5">
      <c r="A47" s="16"/>
      <c r="B47" s="17" t="s">
        <v>118</v>
      </c>
      <c r="C47" s="16" t="s">
        <v>1256</v>
      </c>
    </row>
    <row r="48" spans="1:3" ht="25.5">
      <c r="A48" s="16"/>
      <c r="B48" s="17" t="s">
        <v>119</v>
      </c>
      <c r="C48" s="16" t="s">
        <v>1257</v>
      </c>
    </row>
    <row r="49" spans="1:3" ht="12.75">
      <c r="A49" s="16"/>
      <c r="B49" s="17" t="s">
        <v>1258</v>
      </c>
      <c r="C49" s="16" t="s">
        <v>1261</v>
      </c>
    </row>
    <row r="50" spans="1:3" ht="12.75">
      <c r="A50" s="16"/>
      <c r="B50" s="17" t="s">
        <v>1259</v>
      </c>
      <c r="C50" s="16" t="s">
        <v>1262</v>
      </c>
    </row>
    <row r="51" spans="1:3" ht="12.75">
      <c r="A51" s="16"/>
      <c r="B51" s="17" t="s">
        <v>1260</v>
      </c>
      <c r="C51" s="16" t="s">
        <v>1263</v>
      </c>
    </row>
    <row r="52" spans="1:3" ht="12.75">
      <c r="A52" s="22" t="s">
        <v>1188</v>
      </c>
      <c r="C52" s="22"/>
    </row>
    <row r="53" spans="1:3" ht="25.5">
      <c r="A53" s="16"/>
      <c r="B53" s="17" t="s">
        <v>1264</v>
      </c>
      <c r="C53" s="16" t="s">
        <v>1271</v>
      </c>
    </row>
    <row r="54" spans="1:3" ht="25.5">
      <c r="A54" s="16"/>
      <c r="B54" s="17" t="s">
        <v>1265</v>
      </c>
      <c r="C54" s="16" t="s">
        <v>1272</v>
      </c>
    </row>
    <row r="55" spans="1:3" ht="25.5">
      <c r="A55" s="16"/>
      <c r="B55" s="17" t="s">
        <v>1266</v>
      </c>
      <c r="C55" s="16" t="s">
        <v>1273</v>
      </c>
    </row>
    <row r="56" spans="1:3" ht="25.5">
      <c r="A56" s="16"/>
      <c r="B56" s="17" t="s">
        <v>1267</v>
      </c>
      <c r="C56" s="16" t="s">
        <v>1274</v>
      </c>
    </row>
    <row r="57" spans="1:3" ht="25.5">
      <c r="A57" s="16"/>
      <c r="B57" s="17" t="s">
        <v>1268</v>
      </c>
      <c r="C57" s="16" t="s">
        <v>1275</v>
      </c>
    </row>
    <row r="58" spans="1:3" ht="12.75">
      <c r="A58" s="16"/>
      <c r="B58" s="17" t="s">
        <v>1269</v>
      </c>
      <c r="C58" s="16" t="s">
        <v>1276</v>
      </c>
    </row>
    <row r="59" spans="1:3" ht="12.75">
      <c r="A59" s="16"/>
      <c r="B59" s="17" t="s">
        <v>1270</v>
      </c>
      <c r="C59" s="16" t="s">
        <v>1276</v>
      </c>
    </row>
    <row r="60" spans="1:3" ht="12.75">
      <c r="A60" s="16"/>
      <c r="B60" s="17" t="s">
        <v>1277</v>
      </c>
      <c r="C60" s="16" t="s">
        <v>1276</v>
      </c>
    </row>
    <row r="61" spans="1:3" ht="25.5">
      <c r="A61" s="16"/>
      <c r="B61" s="17" t="s">
        <v>1278</v>
      </c>
      <c r="C61" s="16" t="s">
        <v>1279</v>
      </c>
    </row>
    <row r="62" spans="1:3" ht="12.75">
      <c r="A62" s="16" t="s">
        <v>1190</v>
      </c>
      <c r="C62" s="16"/>
    </row>
    <row r="63" spans="1:3" ht="12.75">
      <c r="A63" s="16"/>
      <c r="B63" s="17" t="s">
        <v>1281</v>
      </c>
      <c r="C63" s="16" t="s">
        <v>1207</v>
      </c>
    </row>
    <row r="64" spans="1:3" ht="12.75">
      <c r="A64" s="16"/>
      <c r="B64" s="17" t="s">
        <v>1282</v>
      </c>
      <c r="C64" s="16" t="s">
        <v>1289</v>
      </c>
    </row>
    <row r="65" spans="1:3" ht="12.75">
      <c r="A65" s="16"/>
      <c r="B65" s="17" t="s">
        <v>1292</v>
      </c>
      <c r="C65" s="16" t="s">
        <v>1299</v>
      </c>
    </row>
    <row r="66" spans="1:3" ht="12.75">
      <c r="A66" s="16"/>
      <c r="B66" s="17" t="s">
        <v>1283</v>
      </c>
      <c r="C66" s="16" t="s">
        <v>1290</v>
      </c>
    </row>
    <row r="67" spans="1:3" ht="12.75">
      <c r="A67" s="16"/>
      <c r="B67" s="17" t="s">
        <v>1293</v>
      </c>
      <c r="C67" s="16" t="s">
        <v>1300</v>
      </c>
    </row>
    <row r="68" spans="1:3" ht="12.75">
      <c r="A68" s="16"/>
      <c r="B68" s="17" t="s">
        <v>1284</v>
      </c>
      <c r="C68" s="16" t="s">
        <v>1222</v>
      </c>
    </row>
    <row r="69" spans="1:3" ht="25.5">
      <c r="A69" s="16"/>
      <c r="B69" s="17" t="s">
        <v>1294</v>
      </c>
      <c r="C69" s="16" t="s">
        <v>1301</v>
      </c>
    </row>
    <row r="70" spans="1:3" ht="12.75">
      <c r="A70" s="16"/>
      <c r="B70" s="17" t="s">
        <v>1285</v>
      </c>
      <c r="C70" s="16" t="s">
        <v>1213</v>
      </c>
    </row>
    <row r="71" spans="1:3" ht="25.5">
      <c r="A71" s="16"/>
      <c r="B71" s="17" t="s">
        <v>1295</v>
      </c>
      <c r="C71" s="16" t="s">
        <v>1302</v>
      </c>
    </row>
    <row r="72" spans="1:3" ht="12.75">
      <c r="A72" s="16"/>
      <c r="B72" s="17" t="s">
        <v>1286</v>
      </c>
      <c r="C72" s="16" t="s">
        <v>1291</v>
      </c>
    </row>
    <row r="73" spans="1:3" ht="25.5">
      <c r="A73" s="16"/>
      <c r="B73" s="17" t="s">
        <v>1296</v>
      </c>
      <c r="C73" s="16" t="s">
        <v>1303</v>
      </c>
    </row>
    <row r="74" spans="1:3" ht="12.75">
      <c r="A74" s="16"/>
      <c r="B74" s="17" t="s">
        <v>1287</v>
      </c>
      <c r="C74" s="16" t="s">
        <v>1232</v>
      </c>
    </row>
    <row r="75" spans="1:3" ht="12.75">
      <c r="A75" s="16"/>
      <c r="B75" s="17" t="s">
        <v>1297</v>
      </c>
      <c r="C75" s="16" t="s">
        <v>1304</v>
      </c>
    </row>
    <row r="76" spans="1:3" ht="12.75">
      <c r="A76" s="16"/>
      <c r="B76" s="17" t="s">
        <v>1288</v>
      </c>
      <c r="C76" s="16" t="s">
        <v>1233</v>
      </c>
    </row>
    <row r="77" spans="1:3" ht="25.5">
      <c r="A77" s="16"/>
      <c r="B77" s="17" t="s">
        <v>1298</v>
      </c>
      <c r="C77" s="16" t="s">
        <v>1305</v>
      </c>
    </row>
    <row r="78" spans="1:3" ht="12.75">
      <c r="A78" s="16" t="s">
        <v>1191</v>
      </c>
      <c r="C78" s="16"/>
    </row>
    <row r="79" spans="1:3" ht="12.75">
      <c r="A79" s="16"/>
      <c r="B79" s="17" t="s">
        <v>1306</v>
      </c>
      <c r="C79" s="16" t="s">
        <v>1310</v>
      </c>
    </row>
    <row r="80" spans="1:3" ht="12.75">
      <c r="A80" s="16"/>
      <c r="B80" s="17" t="s">
        <v>1307</v>
      </c>
      <c r="C80" s="16" t="s">
        <v>1311</v>
      </c>
    </row>
    <row r="81" spans="1:3" ht="12.75">
      <c r="A81" s="16"/>
      <c r="B81" s="17" t="s">
        <v>1308</v>
      </c>
      <c r="C81" s="16" t="s">
        <v>1310</v>
      </c>
    </row>
    <row r="82" spans="1:3" ht="12.75">
      <c r="A82" s="16"/>
      <c r="B82" s="17" t="s">
        <v>1309</v>
      </c>
      <c r="C82" s="16" t="s">
        <v>1311</v>
      </c>
    </row>
    <row r="83" spans="1:3" ht="12.75">
      <c r="A83" s="16" t="s">
        <v>1192</v>
      </c>
      <c r="C83" s="16"/>
    </row>
    <row r="84" spans="1:3" ht="12.75">
      <c r="A84" s="16"/>
      <c r="B84" s="17" t="s">
        <v>1314</v>
      </c>
      <c r="C84" s="16" t="s">
        <v>1312</v>
      </c>
    </row>
    <row r="85" spans="1:3" ht="12.75">
      <c r="A85" s="16"/>
      <c r="B85" s="17" t="s">
        <v>1315</v>
      </c>
      <c r="C85" s="16" t="s">
        <v>1313</v>
      </c>
    </row>
    <row r="86" spans="1:3" ht="12.75">
      <c r="A86" s="16"/>
      <c r="B86" s="17" t="s">
        <v>1316</v>
      </c>
      <c r="C86" s="16" t="s">
        <v>1312</v>
      </c>
    </row>
    <row r="87" spans="1:3" ht="12.75">
      <c r="A87" s="16"/>
      <c r="B87" s="17" t="s">
        <v>1317</v>
      </c>
      <c r="C87" s="16" t="s">
        <v>1313</v>
      </c>
    </row>
    <row r="88" spans="1:3" ht="12.75">
      <c r="A88" s="16" t="s">
        <v>1193</v>
      </c>
      <c r="C88" s="16"/>
    </row>
    <row r="89" spans="1:3" ht="12.75">
      <c r="A89" s="16"/>
      <c r="B89" s="17" t="s">
        <v>1318</v>
      </c>
      <c r="C89" s="16" t="s">
        <v>1322</v>
      </c>
    </row>
    <row r="90" spans="1:3" ht="12.75">
      <c r="A90" s="16"/>
      <c r="B90" s="17" t="s">
        <v>1319</v>
      </c>
      <c r="C90" s="16" t="s">
        <v>1323</v>
      </c>
    </row>
    <row r="91" spans="1:3" ht="12.75">
      <c r="A91" s="16"/>
      <c r="B91" s="17" t="s">
        <v>1320</v>
      </c>
      <c r="C91" s="16" t="s">
        <v>1322</v>
      </c>
    </row>
    <row r="92" spans="1:3" ht="12.75">
      <c r="A92" s="16"/>
      <c r="B92" s="17" t="s">
        <v>1321</v>
      </c>
      <c r="C92" s="16" t="s">
        <v>1323</v>
      </c>
    </row>
    <row r="93" spans="1:3" ht="25.5">
      <c r="A93" s="16" t="s">
        <v>1194</v>
      </c>
      <c r="C93" s="16"/>
    </row>
    <row r="94" spans="1:3" ht="12.75">
      <c r="A94" s="16"/>
      <c r="B94" s="17" t="s">
        <v>1324</v>
      </c>
      <c r="C94" s="16" t="s">
        <v>1328</v>
      </c>
    </row>
    <row r="95" spans="1:3" ht="12.75">
      <c r="A95" s="16"/>
      <c r="B95" s="17" t="s">
        <v>1325</v>
      </c>
      <c r="C95" s="16" t="s">
        <v>1327</v>
      </c>
    </row>
    <row r="96" spans="1:3" ht="12.75">
      <c r="A96" s="16"/>
      <c r="B96" s="17" t="s">
        <v>1326</v>
      </c>
      <c r="C96" s="16" t="s">
        <v>1327</v>
      </c>
    </row>
    <row r="97" spans="1:3" ht="12.75">
      <c r="A97" s="16"/>
      <c r="B97" s="17" t="s">
        <v>1326</v>
      </c>
      <c r="C97" s="16" t="s">
        <v>1327</v>
      </c>
    </row>
    <row r="98" spans="1:3" ht="12.75">
      <c r="A98" s="16" t="s">
        <v>1195</v>
      </c>
      <c r="C98" s="16"/>
    </row>
    <row r="99" spans="1:3" ht="25.5">
      <c r="A99" s="16"/>
      <c r="B99" s="17" t="s">
        <v>1330</v>
      </c>
      <c r="C99" s="16" t="s">
        <v>1329</v>
      </c>
    </row>
    <row r="100" spans="1:3" ht="25.5">
      <c r="A100" s="16"/>
      <c r="B100" s="17" t="s">
        <v>1331</v>
      </c>
      <c r="C100" s="16" t="s">
        <v>1329</v>
      </c>
    </row>
    <row r="101" spans="1:3" ht="25.5">
      <c r="A101" s="16"/>
      <c r="B101" s="17" t="s">
        <v>1332</v>
      </c>
      <c r="C101" s="16" t="s">
        <v>1333</v>
      </c>
    </row>
    <row r="102" spans="1:3" ht="25.5">
      <c r="A102" s="16"/>
      <c r="B102" s="17" t="s">
        <v>1334</v>
      </c>
      <c r="C102" s="16" t="s">
        <v>1333</v>
      </c>
    </row>
    <row r="103" spans="1:3" ht="12.75">
      <c r="A103" s="16"/>
      <c r="B103" s="17" t="s">
        <v>1335</v>
      </c>
      <c r="C103" s="16" t="s">
        <v>1336</v>
      </c>
    </row>
    <row r="104" spans="1:3" ht="12.75">
      <c r="A104" s="16"/>
      <c r="B104" s="17" t="s">
        <v>1337</v>
      </c>
      <c r="C104" s="16" t="s">
        <v>1336</v>
      </c>
    </row>
    <row r="105" spans="1:3" ht="12.75">
      <c r="A105" s="16"/>
      <c r="B105" s="17" t="s">
        <v>1338</v>
      </c>
      <c r="C105" s="16" t="s">
        <v>1196</v>
      </c>
    </row>
    <row r="106" spans="1:3" ht="12.75">
      <c r="A106" s="16"/>
      <c r="B106" s="17" t="s">
        <v>1339</v>
      </c>
      <c r="C106" s="16" t="s">
        <v>1196</v>
      </c>
    </row>
    <row r="107" spans="1:3" ht="12.75">
      <c r="A107" s="16"/>
      <c r="B107" s="17" t="s">
        <v>1340</v>
      </c>
      <c r="C107" s="16" t="s">
        <v>1197</v>
      </c>
    </row>
    <row r="108" spans="1:3" ht="12.75">
      <c r="A108" s="16"/>
      <c r="B108" s="17" t="s">
        <v>1341</v>
      </c>
      <c r="C108" s="16" t="s">
        <v>1197</v>
      </c>
    </row>
    <row r="109" spans="1:3" ht="12.75">
      <c r="A109" s="16" t="s">
        <v>1198</v>
      </c>
      <c r="C109" s="16"/>
    </row>
    <row r="110" spans="1:3" ht="12.75">
      <c r="A110" s="16"/>
      <c r="B110" s="17" t="s">
        <v>47</v>
      </c>
      <c r="C110" s="16" t="s">
        <v>1199</v>
      </c>
    </row>
    <row r="111" spans="1:3" ht="12.75">
      <c r="A111" s="277" t="s">
        <v>1200</v>
      </c>
      <c r="B111" s="278"/>
      <c r="C111" s="277"/>
    </row>
    <row r="112" spans="1:3" ht="12.75">
      <c r="A112" s="277"/>
      <c r="B112" s="278" t="s">
        <v>1347</v>
      </c>
      <c r="C112" s="277" t="s">
        <v>1346</v>
      </c>
    </row>
    <row r="113" spans="1:3" ht="12.75">
      <c r="A113" s="277"/>
      <c r="B113" s="278" t="s">
        <v>1350</v>
      </c>
      <c r="C113" s="277" t="s">
        <v>1346</v>
      </c>
    </row>
    <row r="114" spans="1:3" ht="12.75">
      <c r="A114" s="277"/>
      <c r="B114" s="278" t="s">
        <v>1345</v>
      </c>
      <c r="C114" s="277" t="s">
        <v>1344</v>
      </c>
    </row>
    <row r="115" spans="1:3" ht="12.75">
      <c r="A115" s="277"/>
      <c r="B115" s="278" t="s">
        <v>1349</v>
      </c>
      <c r="C115" s="277" t="s">
        <v>1344</v>
      </c>
    </row>
    <row r="116" spans="1:3" ht="25.5">
      <c r="A116" s="277"/>
      <c r="B116" s="278" t="s">
        <v>1343</v>
      </c>
      <c r="C116" s="277" t="s">
        <v>1342</v>
      </c>
    </row>
    <row r="117" spans="1:3" ht="25.5">
      <c r="A117" s="277"/>
      <c r="B117" s="278" t="s">
        <v>1348</v>
      </c>
      <c r="C117" s="277" t="s">
        <v>1342</v>
      </c>
    </row>
    <row r="118" spans="1:3" ht="12.75">
      <c r="A118" s="277"/>
      <c r="B118" s="278" t="s">
        <v>1352</v>
      </c>
      <c r="C118" s="277" t="s">
        <v>1353</v>
      </c>
    </row>
    <row r="119" spans="1:3" ht="12.75">
      <c r="A119" s="277"/>
      <c r="B119" s="278" t="s">
        <v>1351</v>
      </c>
      <c r="C119" s="277" t="s">
        <v>1201</v>
      </c>
    </row>
    <row r="120" spans="1:3" ht="12.75">
      <c r="A120" s="277"/>
      <c r="B120" s="278" t="s">
        <v>1354</v>
      </c>
      <c r="C120" s="277" t="s">
        <v>1202</v>
      </c>
    </row>
    <row r="121" spans="1:3" ht="12.75">
      <c r="A121" s="277"/>
      <c r="B121" s="278" t="s">
        <v>1180</v>
      </c>
      <c r="C121" s="277" t="s">
        <v>1177</v>
      </c>
    </row>
    <row r="122" spans="1:3" ht="12.75">
      <c r="A122" s="277"/>
      <c r="B122" s="278" t="s">
        <v>1181</v>
      </c>
      <c r="C122" s="277" t="s">
        <v>1177</v>
      </c>
    </row>
    <row r="123" spans="1:3" ht="12.75">
      <c r="A123" s="277"/>
      <c r="B123" s="278" t="s">
        <v>1280</v>
      </c>
      <c r="C123" s="277" t="s">
        <v>1189</v>
      </c>
    </row>
    <row r="124" spans="1:3" ht="12.75">
      <c r="A124" s="279"/>
      <c r="B124" s="278" t="s">
        <v>69</v>
      </c>
      <c r="C124" s="279" t="s">
        <v>839</v>
      </c>
    </row>
  </sheetData>
  <autoFilter ref="B6:B233"/>
  <mergeCells count="2">
    <mergeCell ref="C1:O1"/>
    <mergeCell ref="C2:O2"/>
  </mergeCells>
  <printOptions/>
  <pageMargins left="0.75" right="0.75" top="1" bottom="1" header="0.5" footer="0.5"/>
  <pageSetup fitToHeight="67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75"/>
  <sheetViews>
    <sheetView workbookViewId="0" topLeftCell="A1">
      <selection activeCell="A74" sqref="A74"/>
    </sheetView>
  </sheetViews>
  <sheetFormatPr defaultColWidth="9.00390625" defaultRowHeight="12.75"/>
  <cols>
    <col min="1" max="1" width="48.75390625" style="15" customWidth="1"/>
    <col min="2" max="2" width="12.75390625" style="15" customWidth="1"/>
    <col min="3" max="3" width="48.75390625" style="15" customWidth="1"/>
    <col min="4" max="16384" width="8.875" style="15" customWidth="1"/>
  </cols>
  <sheetData>
    <row r="3" spans="1:3" ht="26.25" thickBot="1">
      <c r="A3" s="13" t="s">
        <v>1072</v>
      </c>
      <c r="B3" s="14" t="s">
        <v>1183</v>
      </c>
      <c r="C3" s="13" t="s">
        <v>1073</v>
      </c>
    </row>
    <row r="4" spans="1:3" ht="13.5" thickTop="1">
      <c r="A4" s="16" t="s">
        <v>1355</v>
      </c>
      <c r="B4" s="17"/>
      <c r="C4" s="16"/>
    </row>
    <row r="5" spans="1:3" ht="25.5">
      <c r="A5" s="16" t="s">
        <v>1356</v>
      </c>
      <c r="B5" s="17"/>
      <c r="C5" s="16"/>
    </row>
    <row r="6" spans="1:3" ht="12.75">
      <c r="A6" s="16"/>
      <c r="B6" s="17" t="s">
        <v>943</v>
      </c>
      <c r="C6" s="16" t="s">
        <v>942</v>
      </c>
    </row>
    <row r="7" spans="1:3" ht="12.75">
      <c r="A7" s="16"/>
      <c r="B7" s="17" t="s">
        <v>944</v>
      </c>
      <c r="C7" s="16" t="s">
        <v>945</v>
      </c>
    </row>
    <row r="8" spans="1:3" ht="12.75">
      <c r="A8" s="16"/>
      <c r="B8" s="17" t="s">
        <v>946</v>
      </c>
      <c r="C8" s="16" t="s">
        <v>947</v>
      </c>
    </row>
    <row r="9" spans="1:3" ht="12.75">
      <c r="A9" s="16"/>
      <c r="B9" s="17" t="s">
        <v>948</v>
      </c>
      <c r="C9" s="16" t="s">
        <v>949</v>
      </c>
    </row>
    <row r="10" spans="1:3" ht="12.75">
      <c r="A10" s="16"/>
      <c r="B10" s="17" t="s">
        <v>950</v>
      </c>
      <c r="C10" s="16" t="s">
        <v>951</v>
      </c>
    </row>
    <row r="11" spans="1:3" ht="12.75">
      <c r="A11" s="16"/>
      <c r="B11" s="17" t="s">
        <v>952</v>
      </c>
      <c r="C11" s="16" t="s">
        <v>953</v>
      </c>
    </row>
    <row r="12" spans="1:3" ht="12.75">
      <c r="A12" s="16"/>
      <c r="B12" s="17" t="s">
        <v>954</v>
      </c>
      <c r="C12" s="16" t="s">
        <v>955</v>
      </c>
    </row>
    <row r="13" spans="1:3" ht="12.75">
      <c r="A13" s="16"/>
      <c r="B13" s="17" t="s">
        <v>956</v>
      </c>
      <c r="C13" s="16" t="s">
        <v>957</v>
      </c>
    </row>
    <row r="14" spans="1:3" ht="12.75">
      <c r="A14" s="16"/>
      <c r="B14" s="17" t="s">
        <v>958</v>
      </c>
      <c r="C14" s="16" t="s">
        <v>959</v>
      </c>
    </row>
    <row r="15" spans="1:3" ht="12.75">
      <c r="A15" s="16"/>
      <c r="B15" s="17" t="s">
        <v>960</v>
      </c>
      <c r="C15" s="16" t="s">
        <v>961</v>
      </c>
    </row>
    <row r="16" spans="1:3" ht="12.75">
      <c r="A16" s="16"/>
      <c r="B16" s="17" t="s">
        <v>962</v>
      </c>
      <c r="C16" s="16" t="s">
        <v>963</v>
      </c>
    </row>
    <row r="17" spans="1:3" ht="12.75">
      <c r="A17" s="16"/>
      <c r="B17" s="17" t="s">
        <v>964</v>
      </c>
      <c r="C17" s="16" t="s">
        <v>965</v>
      </c>
    </row>
    <row r="18" spans="1:3" ht="12.75">
      <c r="A18" s="16"/>
      <c r="B18" s="17" t="s">
        <v>966</v>
      </c>
      <c r="C18" s="16" t="s">
        <v>967</v>
      </c>
    </row>
    <row r="19" spans="1:3" ht="12.75">
      <c r="A19" s="16"/>
      <c r="B19" s="17" t="s">
        <v>968</v>
      </c>
      <c r="C19" s="16" t="s">
        <v>969</v>
      </c>
    </row>
    <row r="20" spans="1:3" ht="12.75">
      <c r="A20" s="16"/>
      <c r="B20" s="17" t="s">
        <v>970</v>
      </c>
      <c r="C20" s="16" t="s">
        <v>942</v>
      </c>
    </row>
    <row r="21" spans="1:3" ht="12.75">
      <c r="A21" s="16"/>
      <c r="B21" s="17" t="s">
        <v>971</v>
      </c>
      <c r="C21" s="16" t="s">
        <v>945</v>
      </c>
    </row>
    <row r="22" spans="1:3" ht="12.75">
      <c r="A22" s="16"/>
      <c r="B22" s="17" t="s">
        <v>972</v>
      </c>
      <c r="C22" s="16" t="s">
        <v>947</v>
      </c>
    </row>
    <row r="23" spans="1:3" ht="12.75">
      <c r="A23" s="16"/>
      <c r="B23" s="17" t="s">
        <v>973</v>
      </c>
      <c r="C23" s="16" t="s">
        <v>978</v>
      </c>
    </row>
    <row r="24" spans="1:3" ht="12.75">
      <c r="A24" s="16"/>
      <c r="B24" s="17" t="s">
        <v>974</v>
      </c>
      <c r="C24" s="16" t="s">
        <v>951</v>
      </c>
    </row>
    <row r="25" spans="1:3" ht="12.75">
      <c r="A25" s="16"/>
      <c r="B25" s="17" t="s">
        <v>975</v>
      </c>
      <c r="C25" s="16" t="s">
        <v>955</v>
      </c>
    </row>
    <row r="26" spans="1:3" ht="12.75">
      <c r="A26" s="16"/>
      <c r="B26" s="17" t="s">
        <v>976</v>
      </c>
      <c r="C26" s="16" t="s">
        <v>957</v>
      </c>
    </row>
    <row r="27" spans="1:3" ht="12.75">
      <c r="A27" s="16"/>
      <c r="B27" s="17" t="s">
        <v>977</v>
      </c>
      <c r="C27" s="16" t="s">
        <v>959</v>
      </c>
    </row>
    <row r="28" spans="1:3" ht="12.75">
      <c r="A28" s="16"/>
      <c r="B28" s="17" t="s">
        <v>979</v>
      </c>
      <c r="C28" s="16" t="s">
        <v>961</v>
      </c>
    </row>
    <row r="29" spans="1:3" ht="12.75">
      <c r="A29" s="16"/>
      <c r="B29" s="17" t="s">
        <v>980</v>
      </c>
      <c r="C29" s="16" t="s">
        <v>963</v>
      </c>
    </row>
    <row r="30" spans="1:3" ht="12.75">
      <c r="A30" s="16"/>
      <c r="B30" s="17" t="s">
        <v>981</v>
      </c>
      <c r="C30" s="16" t="s">
        <v>965</v>
      </c>
    </row>
    <row r="31" spans="1:3" ht="12.75">
      <c r="A31" s="16"/>
      <c r="B31" s="17" t="s">
        <v>982</v>
      </c>
      <c r="C31" s="16" t="s">
        <v>967</v>
      </c>
    </row>
    <row r="32" spans="1:3" ht="12.75">
      <c r="A32" s="16"/>
      <c r="B32" s="17" t="s">
        <v>983</v>
      </c>
      <c r="C32" s="16" t="s">
        <v>996</v>
      </c>
    </row>
    <row r="33" spans="1:3" ht="12.75">
      <c r="A33" s="16"/>
      <c r="B33" s="17" t="s">
        <v>984</v>
      </c>
      <c r="C33" s="16" t="s">
        <v>942</v>
      </c>
    </row>
    <row r="34" spans="1:3" ht="12.75">
      <c r="A34" s="16"/>
      <c r="B34" s="17" t="s">
        <v>985</v>
      </c>
      <c r="C34" s="16" t="s">
        <v>945</v>
      </c>
    </row>
    <row r="35" spans="1:3" ht="12.75">
      <c r="A35" s="16"/>
      <c r="B35" s="17" t="s">
        <v>986</v>
      </c>
      <c r="C35" s="16" t="s">
        <v>947</v>
      </c>
    </row>
    <row r="36" spans="1:3" ht="12.75">
      <c r="A36" s="16"/>
      <c r="B36" s="17" t="s">
        <v>987</v>
      </c>
      <c r="C36" s="16" t="s">
        <v>978</v>
      </c>
    </row>
    <row r="37" spans="1:3" ht="12.75">
      <c r="A37" s="16"/>
      <c r="B37" s="17" t="s">
        <v>988</v>
      </c>
      <c r="C37" s="16" t="s">
        <v>951</v>
      </c>
    </row>
    <row r="38" spans="1:3" ht="12.75">
      <c r="A38" s="16"/>
      <c r="B38" s="17" t="s">
        <v>989</v>
      </c>
      <c r="C38" s="16" t="s">
        <v>955</v>
      </c>
    </row>
    <row r="39" spans="1:3" ht="12.75">
      <c r="A39" s="16"/>
      <c r="B39" s="17" t="s">
        <v>990</v>
      </c>
      <c r="C39" s="16" t="s">
        <v>957</v>
      </c>
    </row>
    <row r="40" spans="1:3" ht="12.75">
      <c r="A40" s="16"/>
      <c r="B40" s="17" t="s">
        <v>991</v>
      </c>
      <c r="C40" s="16" t="s">
        <v>959</v>
      </c>
    </row>
    <row r="41" spans="1:3" ht="12.75">
      <c r="A41" s="16"/>
      <c r="B41" s="17" t="s">
        <v>992</v>
      </c>
      <c r="C41" s="16" t="s">
        <v>961</v>
      </c>
    </row>
    <row r="42" spans="1:3" ht="12.75">
      <c r="A42" s="16"/>
      <c r="B42" s="17" t="s">
        <v>993</v>
      </c>
      <c r="C42" s="16" t="s">
        <v>963</v>
      </c>
    </row>
    <row r="43" spans="1:3" ht="12.75">
      <c r="A43" s="16"/>
      <c r="B43" s="17" t="s">
        <v>994</v>
      </c>
      <c r="C43" s="16" t="s">
        <v>965</v>
      </c>
    </row>
    <row r="44" spans="1:3" ht="12.75">
      <c r="A44" s="16"/>
      <c r="B44" s="17" t="s">
        <v>995</v>
      </c>
      <c r="C44" s="16" t="s">
        <v>967</v>
      </c>
    </row>
    <row r="45" spans="1:3" ht="12.75">
      <c r="A45" s="16"/>
      <c r="B45" s="17" t="s">
        <v>997</v>
      </c>
      <c r="C45" s="16" t="s">
        <v>996</v>
      </c>
    </row>
    <row r="46" spans="1:3" ht="12.75">
      <c r="A46" s="16"/>
      <c r="B46" s="17" t="s">
        <v>998</v>
      </c>
      <c r="C46" s="16" t="s">
        <v>942</v>
      </c>
    </row>
    <row r="47" spans="1:3" ht="12.75">
      <c r="A47" s="16"/>
      <c r="B47" s="17" t="s">
        <v>999</v>
      </c>
      <c r="C47" s="16" t="s">
        <v>945</v>
      </c>
    </row>
    <row r="48" spans="1:3" ht="12.75">
      <c r="A48" s="16"/>
      <c r="B48" s="17" t="s">
        <v>1000</v>
      </c>
      <c r="C48" s="16" t="s">
        <v>947</v>
      </c>
    </row>
    <row r="49" spans="1:3" ht="12.75">
      <c r="A49" s="16"/>
      <c r="B49" s="17" t="s">
        <v>1001</v>
      </c>
      <c r="C49" s="16" t="s">
        <v>978</v>
      </c>
    </row>
    <row r="50" spans="1:3" ht="12.75">
      <c r="A50" s="16"/>
      <c r="B50" s="17" t="s">
        <v>1002</v>
      </c>
      <c r="C50" s="16" t="s">
        <v>951</v>
      </c>
    </row>
    <row r="51" spans="1:3" ht="12.75">
      <c r="A51" s="16"/>
      <c r="B51" s="17" t="s">
        <v>1003</v>
      </c>
      <c r="C51" s="16" t="s">
        <v>953</v>
      </c>
    </row>
    <row r="52" spans="1:3" ht="12.75">
      <c r="A52" s="16"/>
      <c r="B52" s="17" t="s">
        <v>1004</v>
      </c>
      <c r="C52" s="16" t="s">
        <v>955</v>
      </c>
    </row>
    <row r="53" spans="1:3" ht="12.75">
      <c r="A53" s="16"/>
      <c r="B53" s="17" t="s">
        <v>1005</v>
      </c>
      <c r="C53" s="16" t="s">
        <v>957</v>
      </c>
    </row>
    <row r="54" spans="1:3" ht="12.75">
      <c r="A54" s="16"/>
      <c r="B54" s="17" t="s">
        <v>1006</v>
      </c>
      <c r="C54" s="16" t="s">
        <v>959</v>
      </c>
    </row>
    <row r="55" spans="1:3" ht="12.75">
      <c r="A55" s="16"/>
      <c r="B55" s="17" t="s">
        <v>1007</v>
      </c>
      <c r="C55" s="16" t="s">
        <v>961</v>
      </c>
    </row>
    <row r="56" spans="1:3" ht="12.75">
      <c r="A56" s="16"/>
      <c r="B56" s="17" t="s">
        <v>1008</v>
      </c>
      <c r="C56" s="16" t="s">
        <v>963</v>
      </c>
    </row>
    <row r="57" spans="1:3" ht="12.75">
      <c r="A57" s="16"/>
      <c r="B57" s="17" t="s">
        <v>1009</v>
      </c>
      <c r="C57" s="16" t="s">
        <v>965</v>
      </c>
    </row>
    <row r="58" spans="1:3" ht="12.75">
      <c r="A58" s="16"/>
      <c r="B58" s="17" t="s">
        <v>1010</v>
      </c>
      <c r="C58" s="16" t="s">
        <v>967</v>
      </c>
    </row>
    <row r="59" spans="1:3" ht="12.75">
      <c r="A59" s="16"/>
      <c r="B59" s="17" t="s">
        <v>1011</v>
      </c>
      <c r="C59" s="16" t="s">
        <v>996</v>
      </c>
    </row>
    <row r="60" spans="1:3" ht="12.75">
      <c r="A60" s="16"/>
      <c r="B60" s="17" t="s">
        <v>1012</v>
      </c>
      <c r="C60" s="16" t="s">
        <v>1013</v>
      </c>
    </row>
    <row r="61" spans="1:3" ht="12.75">
      <c r="A61" s="16"/>
      <c r="B61" s="17" t="s">
        <v>849</v>
      </c>
      <c r="C61" s="16" t="s">
        <v>853</v>
      </c>
    </row>
    <row r="62" spans="1:3" ht="12.75">
      <c r="A62" s="16"/>
      <c r="B62" s="17" t="s">
        <v>850</v>
      </c>
      <c r="C62" s="16" t="s">
        <v>854</v>
      </c>
    </row>
    <row r="63" spans="1:3" ht="12.75">
      <c r="A63" s="16"/>
      <c r="B63" s="17" t="s">
        <v>851</v>
      </c>
      <c r="C63" s="16" t="s">
        <v>853</v>
      </c>
    </row>
    <row r="64" spans="1:3" ht="12.75">
      <c r="A64" s="16"/>
      <c r="B64" s="17" t="s">
        <v>852</v>
      </c>
      <c r="C64" s="16" t="s">
        <v>855</v>
      </c>
    </row>
    <row r="65" spans="1:3" ht="12.75">
      <c r="A65" s="16" t="s">
        <v>1357</v>
      </c>
      <c r="B65" s="17"/>
      <c r="C65" s="16"/>
    </row>
    <row r="66" spans="1:3" ht="12.75">
      <c r="A66" s="16"/>
      <c r="B66" s="17" t="s">
        <v>48</v>
      </c>
      <c r="C66" s="16" t="s">
        <v>1358</v>
      </c>
    </row>
    <row r="67" spans="1:3" ht="25.5">
      <c r="A67" s="16" t="s">
        <v>1359</v>
      </c>
      <c r="B67" s="17"/>
      <c r="C67" s="16"/>
    </row>
    <row r="68" spans="1:3" ht="25.5">
      <c r="A68" s="16"/>
      <c r="B68" s="17" t="s">
        <v>1015</v>
      </c>
      <c r="C68" s="16" t="s">
        <v>1014</v>
      </c>
    </row>
    <row r="69" spans="1:3" ht="12.75">
      <c r="A69" s="16"/>
      <c r="B69" s="17" t="s">
        <v>857</v>
      </c>
      <c r="C69" s="16" t="s">
        <v>1016</v>
      </c>
    </row>
    <row r="70" spans="1:3" ht="12.75">
      <c r="A70" s="16"/>
      <c r="B70" s="17" t="s">
        <v>856</v>
      </c>
      <c r="C70" s="16" t="s">
        <v>1017</v>
      </c>
    </row>
    <row r="71" spans="1:3" ht="12.75">
      <c r="A71" s="16" t="s">
        <v>1360</v>
      </c>
      <c r="B71" s="17"/>
      <c r="C71" s="16"/>
    </row>
    <row r="72" spans="1:3" ht="12.75">
      <c r="A72" s="16"/>
      <c r="B72" s="17" t="s">
        <v>858</v>
      </c>
      <c r="C72" s="16" t="s">
        <v>864</v>
      </c>
    </row>
    <row r="73" spans="1:3" ht="12.75">
      <c r="A73" s="16"/>
      <c r="B73" s="17" t="s">
        <v>859</v>
      </c>
      <c r="C73" s="16" t="s">
        <v>865</v>
      </c>
    </row>
    <row r="74" spans="1:3" ht="12.75">
      <c r="A74" s="16"/>
      <c r="B74" s="17" t="s">
        <v>860</v>
      </c>
      <c r="C74" s="16" t="s">
        <v>866</v>
      </c>
    </row>
    <row r="75" spans="1:3" ht="12.75">
      <c r="A75" s="16"/>
      <c r="B75" s="17" t="s">
        <v>861</v>
      </c>
      <c r="C75" s="16" t="s">
        <v>867</v>
      </c>
    </row>
    <row r="76" spans="1:3" ht="25.5">
      <c r="A76" s="16"/>
      <c r="B76" s="17" t="s">
        <v>862</v>
      </c>
      <c r="C76" s="16" t="s">
        <v>868</v>
      </c>
    </row>
    <row r="77" spans="1:3" ht="12.75">
      <c r="A77" s="16"/>
      <c r="B77" s="17" t="s">
        <v>863</v>
      </c>
      <c r="C77" s="16" t="s">
        <v>869</v>
      </c>
    </row>
    <row r="78" spans="1:3" ht="12.75">
      <c r="A78" s="16"/>
      <c r="B78" s="17" t="s">
        <v>870</v>
      </c>
      <c r="C78" s="16" t="s">
        <v>871</v>
      </c>
    </row>
    <row r="79" spans="1:3" ht="12.75">
      <c r="A79" s="16"/>
      <c r="B79" s="17" t="s">
        <v>881</v>
      </c>
      <c r="C79" s="16" t="s">
        <v>872</v>
      </c>
    </row>
    <row r="80" spans="1:3" ht="12.75">
      <c r="A80" s="16"/>
      <c r="B80" s="17" t="s">
        <v>882</v>
      </c>
      <c r="C80" s="16" t="s">
        <v>873</v>
      </c>
    </row>
    <row r="81" spans="1:3" ht="12.75">
      <c r="A81" s="16"/>
      <c r="B81" s="17" t="s">
        <v>883</v>
      </c>
      <c r="C81" s="16" t="s">
        <v>874</v>
      </c>
    </row>
    <row r="82" spans="1:3" ht="12.75">
      <c r="A82" s="16"/>
      <c r="B82" s="17" t="s">
        <v>884</v>
      </c>
      <c r="C82" s="16" t="s">
        <v>875</v>
      </c>
    </row>
    <row r="83" spans="1:3" ht="12.75">
      <c r="A83" s="16"/>
      <c r="B83" s="17" t="s">
        <v>885</v>
      </c>
      <c r="C83" s="16" t="s">
        <v>876</v>
      </c>
    </row>
    <row r="84" spans="1:3" ht="12.75">
      <c r="A84" s="16"/>
      <c r="B84" s="17" t="s">
        <v>886</v>
      </c>
      <c r="C84" s="16" t="s">
        <v>877</v>
      </c>
    </row>
    <row r="85" spans="1:3" ht="12.75">
      <c r="A85" s="16"/>
      <c r="B85" s="17" t="s">
        <v>879</v>
      </c>
      <c r="C85" s="16" t="s">
        <v>878</v>
      </c>
    </row>
    <row r="86" spans="1:3" ht="12.75">
      <c r="A86" s="16"/>
      <c r="B86" s="17" t="s">
        <v>880</v>
      </c>
      <c r="C86" s="16" t="s">
        <v>878</v>
      </c>
    </row>
    <row r="87" spans="1:3" ht="12.75">
      <c r="A87" s="16"/>
      <c r="B87" s="17" t="s">
        <v>887</v>
      </c>
      <c r="C87" s="16" t="s">
        <v>878</v>
      </c>
    </row>
    <row r="88" spans="1:3" ht="12.75">
      <c r="A88" s="16" t="s">
        <v>1361</v>
      </c>
      <c r="B88" s="17"/>
      <c r="C88" s="16"/>
    </row>
    <row r="89" spans="1:3" ht="12.75">
      <c r="A89" s="16"/>
      <c r="B89" s="17" t="s">
        <v>49</v>
      </c>
      <c r="C89" s="16" t="s">
        <v>888</v>
      </c>
    </row>
    <row r="90" spans="1:3" ht="12.75">
      <c r="A90" s="16"/>
      <c r="B90" s="17" t="s">
        <v>889</v>
      </c>
      <c r="C90" s="16" t="s">
        <v>888</v>
      </c>
    </row>
    <row r="91" spans="1:3" ht="12.75">
      <c r="A91" s="16" t="s">
        <v>1362</v>
      </c>
      <c r="B91" s="17"/>
      <c r="C91" s="16"/>
    </row>
    <row r="92" spans="1:3" ht="25.5">
      <c r="A92" s="16"/>
      <c r="B92" s="17" t="s">
        <v>890</v>
      </c>
      <c r="C92" s="16" t="s">
        <v>1363</v>
      </c>
    </row>
    <row r="93" spans="1:3" ht="38.25">
      <c r="A93" s="16"/>
      <c r="B93" s="17" t="s">
        <v>891</v>
      </c>
      <c r="C93" s="16" t="s">
        <v>892</v>
      </c>
    </row>
    <row r="94" spans="1:3" ht="12.75">
      <c r="A94" s="16"/>
      <c r="B94" s="17" t="s">
        <v>893</v>
      </c>
      <c r="C94" s="16" t="s">
        <v>1364</v>
      </c>
    </row>
    <row r="95" spans="1:3" ht="25.5">
      <c r="A95" s="16"/>
      <c r="B95" s="17" t="s">
        <v>894</v>
      </c>
      <c r="C95" s="16" t="s">
        <v>1365</v>
      </c>
    </row>
    <row r="96" spans="1:3" ht="12.75">
      <c r="A96" s="16"/>
      <c r="B96" s="17" t="s">
        <v>896</v>
      </c>
      <c r="C96" s="16" t="s">
        <v>1366</v>
      </c>
    </row>
    <row r="97" spans="1:3" ht="25.5">
      <c r="A97" s="16"/>
      <c r="B97" s="17" t="s">
        <v>895</v>
      </c>
      <c r="C97" s="16" t="s">
        <v>1367</v>
      </c>
    </row>
    <row r="98" spans="1:3" ht="12.75">
      <c r="A98" s="16" t="s">
        <v>1368</v>
      </c>
      <c r="B98" s="17"/>
      <c r="C98" s="16"/>
    </row>
    <row r="99" spans="1:3" ht="12.75">
      <c r="A99" s="16"/>
      <c r="B99" s="17" t="s">
        <v>50</v>
      </c>
      <c r="C99" s="16" t="s">
        <v>897</v>
      </c>
    </row>
    <row r="100" spans="1:3" ht="12.75">
      <c r="A100" s="16" t="s">
        <v>1369</v>
      </c>
      <c r="B100" s="17"/>
      <c r="C100" s="16"/>
    </row>
    <row r="101" spans="1:3" ht="12.75">
      <c r="A101" s="16"/>
      <c r="B101" s="17" t="s">
        <v>898</v>
      </c>
      <c r="C101" s="16" t="s">
        <v>901</v>
      </c>
    </row>
    <row r="102" spans="1:3" ht="12.75">
      <c r="A102" s="16"/>
      <c r="B102" s="17" t="s">
        <v>899</v>
      </c>
      <c r="C102" s="16" t="s">
        <v>902</v>
      </c>
    </row>
    <row r="103" spans="1:3" ht="25.5">
      <c r="A103" s="16"/>
      <c r="B103" s="17" t="s">
        <v>900</v>
      </c>
      <c r="C103" s="16" t="s">
        <v>903</v>
      </c>
    </row>
    <row r="104" spans="1:3" ht="12.75">
      <c r="A104" s="16"/>
      <c r="B104" s="17" t="s">
        <v>904</v>
      </c>
      <c r="C104" s="16" t="s">
        <v>908</v>
      </c>
    </row>
    <row r="105" spans="1:3" ht="12.75">
      <c r="A105" s="16"/>
      <c r="B105" s="17" t="s">
        <v>905</v>
      </c>
      <c r="C105" s="16" t="s">
        <v>909</v>
      </c>
    </row>
    <row r="106" spans="1:3" ht="12.75">
      <c r="A106" s="16"/>
      <c r="B106" s="17" t="s">
        <v>906</v>
      </c>
      <c r="C106" s="16" t="s">
        <v>910</v>
      </c>
    </row>
    <row r="107" spans="1:3" ht="12.75">
      <c r="A107" s="16"/>
      <c r="B107" s="17" t="s">
        <v>907</v>
      </c>
      <c r="C107" s="16" t="s">
        <v>911</v>
      </c>
    </row>
    <row r="108" spans="1:3" ht="12.75">
      <c r="A108" s="16"/>
      <c r="B108" s="17" t="s">
        <v>912</v>
      </c>
      <c r="C108" s="16" t="s">
        <v>916</v>
      </c>
    </row>
    <row r="109" spans="1:3" ht="12.75">
      <c r="A109" s="16"/>
      <c r="B109" s="17" t="s">
        <v>913</v>
      </c>
      <c r="C109" s="16" t="s">
        <v>917</v>
      </c>
    </row>
    <row r="110" spans="1:3" ht="12.75">
      <c r="A110" s="16"/>
      <c r="B110" s="17" t="s">
        <v>914</v>
      </c>
      <c r="C110" s="16" t="s">
        <v>918</v>
      </c>
    </row>
    <row r="111" spans="1:3" ht="12.75">
      <c r="A111" s="16"/>
      <c r="B111" s="17" t="s">
        <v>915</v>
      </c>
      <c r="C111" s="16" t="s">
        <v>919</v>
      </c>
    </row>
    <row r="112" spans="1:3" ht="12.75">
      <c r="A112" s="16"/>
      <c r="B112" s="17" t="s">
        <v>920</v>
      </c>
      <c r="C112" s="16" t="s">
        <v>921</v>
      </c>
    </row>
    <row r="113" spans="1:3" ht="12.75">
      <c r="A113" s="16"/>
      <c r="B113" s="17" t="s">
        <v>1395</v>
      </c>
      <c r="C113" s="16" t="s">
        <v>1396</v>
      </c>
    </row>
    <row r="114" spans="1:3" ht="12.75">
      <c r="A114" s="16"/>
      <c r="B114" s="17" t="s">
        <v>1397</v>
      </c>
      <c r="C114" s="16" t="s">
        <v>1398</v>
      </c>
    </row>
    <row r="115" spans="1:3" ht="12.75">
      <c r="A115" s="16"/>
      <c r="B115" s="17" t="s">
        <v>922</v>
      </c>
      <c r="C115" s="16" t="s">
        <v>923</v>
      </c>
    </row>
    <row r="116" spans="1:3" ht="12.75">
      <c r="A116" s="16" t="s">
        <v>1370</v>
      </c>
      <c r="B116" s="17"/>
      <c r="C116" s="16"/>
    </row>
    <row r="117" spans="1:3" ht="25.5">
      <c r="A117" s="16"/>
      <c r="B117" s="17" t="s">
        <v>924</v>
      </c>
      <c r="C117" s="16" t="s">
        <v>925</v>
      </c>
    </row>
    <row r="118" spans="1:3" ht="25.5">
      <c r="A118" s="16"/>
      <c r="B118" s="17" t="s">
        <v>926</v>
      </c>
      <c r="C118" s="16" t="s">
        <v>927</v>
      </c>
    </row>
    <row r="119" spans="1:3" ht="12.75">
      <c r="A119" s="16" t="s">
        <v>1371</v>
      </c>
      <c r="B119" s="17"/>
      <c r="C119" s="16"/>
    </row>
    <row r="120" spans="1:3" ht="12.75">
      <c r="A120" s="16" t="s">
        <v>1372</v>
      </c>
      <c r="B120" s="17"/>
      <c r="C120" s="16"/>
    </row>
    <row r="121" spans="1:3" ht="25.5">
      <c r="A121" s="16"/>
      <c r="B121" s="17" t="s">
        <v>1168</v>
      </c>
      <c r="C121" s="16" t="s">
        <v>928</v>
      </c>
    </row>
    <row r="122" spans="1:3" ht="12.75">
      <c r="A122" s="16"/>
      <c r="B122" s="17" t="s">
        <v>937</v>
      </c>
      <c r="C122" s="16" t="s">
        <v>940</v>
      </c>
    </row>
    <row r="123" spans="1:3" ht="25.5">
      <c r="A123" s="16"/>
      <c r="B123" s="17" t="s">
        <v>938</v>
      </c>
      <c r="C123" s="16" t="s">
        <v>941</v>
      </c>
    </row>
    <row r="124" spans="1:3" ht="25.5">
      <c r="A124" s="16"/>
      <c r="B124" s="17" t="s">
        <v>939</v>
      </c>
      <c r="C124" s="16" t="s">
        <v>1074</v>
      </c>
    </row>
    <row r="125" spans="1:3" ht="12.75">
      <c r="A125" s="16" t="s">
        <v>1373</v>
      </c>
      <c r="B125" s="17"/>
      <c r="C125" s="16"/>
    </row>
    <row r="126" spans="1:3" ht="25.5">
      <c r="A126" s="16"/>
      <c r="B126" s="17" t="s">
        <v>1160</v>
      </c>
      <c r="C126" s="16" t="s">
        <v>1081</v>
      </c>
    </row>
    <row r="127" spans="1:3" ht="25.5">
      <c r="A127" s="16"/>
      <c r="B127" s="17" t="s">
        <v>1161</v>
      </c>
      <c r="C127" s="16" t="s">
        <v>1075</v>
      </c>
    </row>
    <row r="128" spans="1:3" ht="25.5">
      <c r="A128" s="16"/>
      <c r="B128" s="17" t="s">
        <v>1162</v>
      </c>
      <c r="C128" s="16" t="s">
        <v>1076</v>
      </c>
    </row>
    <row r="129" spans="1:3" ht="25.5">
      <c r="A129" s="16"/>
      <c r="B129" s="17" t="s">
        <v>1163</v>
      </c>
      <c r="C129" s="16" t="s">
        <v>935</v>
      </c>
    </row>
    <row r="130" spans="1:3" ht="25.5">
      <c r="A130" s="16"/>
      <c r="B130" s="17" t="s">
        <v>1164</v>
      </c>
      <c r="C130" s="16" t="s">
        <v>1077</v>
      </c>
    </row>
    <row r="131" spans="1:3" ht="25.5">
      <c r="A131" s="16"/>
      <c r="B131" s="17" t="s">
        <v>1165</v>
      </c>
      <c r="C131" s="16" t="s">
        <v>936</v>
      </c>
    </row>
    <row r="132" spans="1:3" ht="25.5">
      <c r="A132" s="16"/>
      <c r="B132" s="17" t="s">
        <v>1166</v>
      </c>
      <c r="C132" s="16" t="s">
        <v>1078</v>
      </c>
    </row>
    <row r="133" spans="1:3" ht="25.5">
      <c r="A133" s="16"/>
      <c r="B133" s="17" t="s">
        <v>1167</v>
      </c>
      <c r="C133" s="16" t="s">
        <v>1079</v>
      </c>
    </row>
    <row r="134" spans="1:3" ht="12.75">
      <c r="A134" s="16" t="s">
        <v>1374</v>
      </c>
      <c r="B134" s="17"/>
      <c r="C134" s="16"/>
    </row>
    <row r="135" spans="1:3" ht="12.75">
      <c r="A135" s="16"/>
      <c r="B135" s="17" t="s">
        <v>1082</v>
      </c>
      <c r="C135" s="16" t="s">
        <v>1097</v>
      </c>
    </row>
    <row r="136" spans="1:3" ht="12.75">
      <c r="A136" s="16"/>
      <c r="B136" s="17" t="s">
        <v>1083</v>
      </c>
      <c r="C136" s="16" t="s">
        <v>1098</v>
      </c>
    </row>
    <row r="137" spans="1:3" ht="12.75">
      <c r="A137" s="16"/>
      <c r="B137" s="17" t="s">
        <v>1084</v>
      </c>
      <c r="C137" s="16" t="s">
        <v>1099</v>
      </c>
    </row>
    <row r="138" spans="1:3" ht="25.5">
      <c r="A138" s="16"/>
      <c r="B138" s="17" t="s">
        <v>1085</v>
      </c>
      <c r="C138" s="16" t="s">
        <v>1100</v>
      </c>
    </row>
    <row r="139" spans="1:3" ht="25.5">
      <c r="A139" s="16"/>
      <c r="B139" s="17" t="s">
        <v>1086</v>
      </c>
      <c r="C139" s="16" t="s">
        <v>1101</v>
      </c>
    </row>
    <row r="140" spans="1:3" ht="25.5">
      <c r="A140" s="16"/>
      <c r="B140" s="17" t="s">
        <v>1087</v>
      </c>
      <c r="C140" s="16" t="s">
        <v>1102</v>
      </c>
    </row>
    <row r="141" spans="1:3" ht="25.5">
      <c r="A141" s="16"/>
      <c r="B141" s="17" t="s">
        <v>1088</v>
      </c>
      <c r="C141" s="16" t="s">
        <v>1103</v>
      </c>
    </row>
    <row r="142" spans="1:3" ht="25.5">
      <c r="A142" s="16"/>
      <c r="B142" s="17" t="s">
        <v>1089</v>
      </c>
      <c r="C142" s="16" t="s">
        <v>1104</v>
      </c>
    </row>
    <row r="143" spans="1:3" ht="25.5">
      <c r="A143" s="16"/>
      <c r="B143" s="17" t="s">
        <v>1090</v>
      </c>
      <c r="C143" s="16" t="s">
        <v>1105</v>
      </c>
    </row>
    <row r="144" spans="1:3" ht="12.75">
      <c r="A144" s="16"/>
      <c r="B144" s="17" t="s">
        <v>1091</v>
      </c>
      <c r="C144" s="16" t="s">
        <v>1106</v>
      </c>
    </row>
    <row r="145" spans="1:3" ht="12.75">
      <c r="A145" s="16"/>
      <c r="B145" s="17" t="s">
        <v>1092</v>
      </c>
      <c r="C145" s="16" t="s">
        <v>1107</v>
      </c>
    </row>
    <row r="146" spans="1:3" ht="12.75">
      <c r="A146" s="16"/>
      <c r="B146" s="17" t="s">
        <v>1093</v>
      </c>
      <c r="C146" s="16" t="s">
        <v>1108</v>
      </c>
    </row>
    <row r="147" spans="1:3" ht="25.5">
      <c r="A147" s="16"/>
      <c r="B147" s="17" t="s">
        <v>1094</v>
      </c>
      <c r="C147" s="16" t="s">
        <v>1109</v>
      </c>
    </row>
    <row r="148" spans="1:3" ht="25.5">
      <c r="A148" s="16"/>
      <c r="B148" s="17" t="s">
        <v>1095</v>
      </c>
      <c r="C148" s="16" t="s">
        <v>1110</v>
      </c>
    </row>
    <row r="149" spans="1:3" ht="25.5">
      <c r="A149" s="16"/>
      <c r="B149" s="17" t="s">
        <v>1096</v>
      </c>
      <c r="C149" s="16" t="s">
        <v>1111</v>
      </c>
    </row>
    <row r="150" spans="1:3" ht="25.5">
      <c r="A150" s="16"/>
      <c r="B150" s="17" t="s">
        <v>1115</v>
      </c>
      <c r="C150" s="16" t="s">
        <v>1112</v>
      </c>
    </row>
    <row r="151" spans="1:3" ht="25.5">
      <c r="A151" s="16"/>
      <c r="B151" s="17" t="s">
        <v>1116</v>
      </c>
      <c r="C151" s="16" t="s">
        <v>1113</v>
      </c>
    </row>
    <row r="152" spans="1:3" ht="25.5">
      <c r="A152" s="16"/>
      <c r="B152" s="17" t="s">
        <v>1117</v>
      </c>
      <c r="C152" s="16" t="s">
        <v>1114</v>
      </c>
    </row>
    <row r="153" spans="1:3" ht="12.75">
      <c r="A153" s="16" t="s">
        <v>1375</v>
      </c>
      <c r="B153" s="17"/>
      <c r="C153" s="16"/>
    </row>
    <row r="154" spans="1:3" ht="12.75">
      <c r="A154" s="16"/>
      <c r="B154" s="17" t="s">
        <v>1121</v>
      </c>
      <c r="C154" s="16" t="s">
        <v>1118</v>
      </c>
    </row>
    <row r="155" spans="1:3" ht="25.5">
      <c r="A155" s="16"/>
      <c r="B155" s="17" t="s">
        <v>1130</v>
      </c>
      <c r="C155" s="16" t="s">
        <v>1119</v>
      </c>
    </row>
    <row r="156" spans="1:3" ht="25.5">
      <c r="A156" s="16"/>
      <c r="B156" s="17" t="s">
        <v>1131</v>
      </c>
      <c r="C156" s="16" t="s">
        <v>1120</v>
      </c>
    </row>
    <row r="157" spans="1:3" ht="12.75">
      <c r="A157" s="16"/>
      <c r="B157" s="17" t="s">
        <v>1132</v>
      </c>
      <c r="C157" s="16" t="s">
        <v>1135</v>
      </c>
    </row>
    <row r="158" spans="1:3" ht="25.5">
      <c r="A158" s="16"/>
      <c r="B158" s="17" t="s">
        <v>1133</v>
      </c>
      <c r="C158" s="16" t="s">
        <v>1136</v>
      </c>
    </row>
    <row r="159" spans="1:3" ht="25.5">
      <c r="A159" s="16"/>
      <c r="B159" s="17" t="s">
        <v>1134</v>
      </c>
      <c r="C159" s="16" t="s">
        <v>1137</v>
      </c>
    </row>
    <row r="160" spans="1:3" ht="25.5">
      <c r="A160" s="16" t="s">
        <v>1376</v>
      </c>
      <c r="B160" s="17"/>
      <c r="C160" s="16"/>
    </row>
    <row r="161" spans="1:3" ht="12.75">
      <c r="A161" s="16"/>
      <c r="B161" s="17" t="s">
        <v>51</v>
      </c>
      <c r="C161" s="16" t="s">
        <v>1138</v>
      </c>
    </row>
    <row r="162" spans="1:3" ht="12.75">
      <c r="A162" s="16" t="s">
        <v>1377</v>
      </c>
      <c r="B162" s="17"/>
      <c r="C162" s="16"/>
    </row>
    <row r="163" spans="1:3" ht="25.5">
      <c r="A163" s="16"/>
      <c r="B163" s="17" t="s">
        <v>1159</v>
      </c>
      <c r="C163" s="16" t="s">
        <v>1139</v>
      </c>
    </row>
    <row r="164" spans="1:3" ht="12.75">
      <c r="A164" s="16"/>
      <c r="B164" s="17" t="s">
        <v>1146</v>
      </c>
      <c r="C164" s="16" t="s">
        <v>1149</v>
      </c>
    </row>
    <row r="165" spans="1:3" ht="12.75">
      <c r="A165" s="16"/>
      <c r="B165" s="17" t="s">
        <v>1147</v>
      </c>
      <c r="C165" s="16" t="s">
        <v>1150</v>
      </c>
    </row>
    <row r="166" spans="1:3" ht="12.75">
      <c r="A166" s="16"/>
      <c r="B166" s="17" t="s">
        <v>1148</v>
      </c>
      <c r="C166" s="16" t="s">
        <v>1151</v>
      </c>
    </row>
    <row r="167" spans="1:3" ht="12.75">
      <c r="A167" s="16"/>
      <c r="B167" s="17" t="s">
        <v>1140</v>
      </c>
      <c r="C167" s="16" t="s">
        <v>1143</v>
      </c>
    </row>
    <row r="168" spans="1:3" ht="12.75">
      <c r="A168" s="16"/>
      <c r="B168" s="17" t="s">
        <v>1141</v>
      </c>
      <c r="C168" s="16" t="s">
        <v>1144</v>
      </c>
    </row>
    <row r="169" spans="1:3" ht="12.75">
      <c r="A169" s="16"/>
      <c r="B169" s="17" t="s">
        <v>1142</v>
      </c>
      <c r="C169" s="16" t="s">
        <v>1145</v>
      </c>
    </row>
    <row r="170" spans="1:3" ht="12.75">
      <c r="A170" s="16" t="s">
        <v>1378</v>
      </c>
      <c r="B170" s="17"/>
      <c r="C170" s="16"/>
    </row>
    <row r="171" spans="1:3" ht="25.5">
      <c r="A171" s="16"/>
      <c r="B171" s="17" t="s">
        <v>304</v>
      </c>
      <c r="C171" s="16" t="s">
        <v>303</v>
      </c>
    </row>
    <row r="172" spans="1:3" ht="25.5">
      <c r="A172" s="16"/>
      <c r="B172" s="17" t="s">
        <v>1155</v>
      </c>
      <c r="C172" s="16" t="s">
        <v>1152</v>
      </c>
    </row>
    <row r="173" spans="1:3" ht="25.5">
      <c r="A173" s="16"/>
      <c r="B173" s="17" t="s">
        <v>357</v>
      </c>
      <c r="C173" s="16" t="s">
        <v>358</v>
      </c>
    </row>
    <row r="174" spans="1:3" ht="25.5">
      <c r="A174" s="16"/>
      <c r="B174" s="17" t="s">
        <v>326</v>
      </c>
      <c r="C174" s="16" t="s">
        <v>327</v>
      </c>
    </row>
    <row r="175" spans="1:3" ht="25.5">
      <c r="A175" s="16"/>
      <c r="B175" s="17" t="s">
        <v>328</v>
      </c>
      <c r="C175" s="16" t="s">
        <v>329</v>
      </c>
    </row>
    <row r="176" spans="1:3" ht="25.5">
      <c r="A176" s="16"/>
      <c r="B176" s="17" t="s">
        <v>330</v>
      </c>
      <c r="C176" s="16" t="s">
        <v>331</v>
      </c>
    </row>
    <row r="177" spans="1:3" ht="25.5">
      <c r="A177" s="16"/>
      <c r="B177" s="17" t="s">
        <v>333</v>
      </c>
      <c r="C177" s="16" t="s">
        <v>332</v>
      </c>
    </row>
    <row r="178" spans="1:3" ht="25.5">
      <c r="A178" s="16"/>
      <c r="B178" s="17" t="s">
        <v>334</v>
      </c>
      <c r="C178" s="16" t="s">
        <v>335</v>
      </c>
    </row>
    <row r="179" spans="1:3" ht="25.5">
      <c r="A179" s="16"/>
      <c r="B179" s="17" t="s">
        <v>336</v>
      </c>
      <c r="C179" s="16" t="s">
        <v>337</v>
      </c>
    </row>
    <row r="180" spans="1:3" ht="25.5">
      <c r="A180" s="16"/>
      <c r="B180" s="17" t="s">
        <v>338</v>
      </c>
      <c r="C180" s="16" t="s">
        <v>339</v>
      </c>
    </row>
    <row r="181" spans="1:3" ht="25.5">
      <c r="A181" s="16"/>
      <c r="B181" s="17" t="s">
        <v>340</v>
      </c>
      <c r="C181" s="16" t="s">
        <v>341</v>
      </c>
    </row>
    <row r="182" spans="1:3" ht="25.5">
      <c r="A182" s="16"/>
      <c r="B182" s="17" t="s">
        <v>837</v>
      </c>
      <c r="C182" s="16" t="s">
        <v>838</v>
      </c>
    </row>
    <row r="183" spans="1:3" ht="25.5">
      <c r="A183" s="16"/>
      <c r="B183" s="17" t="s">
        <v>324</v>
      </c>
      <c r="C183" s="16" t="s">
        <v>325</v>
      </c>
    </row>
    <row r="184" spans="1:3" ht="25.5">
      <c r="A184" s="16"/>
      <c r="B184" s="17" t="s">
        <v>322</v>
      </c>
      <c r="C184" s="16" t="s">
        <v>323</v>
      </c>
    </row>
    <row r="185" spans="1:3" ht="25.5">
      <c r="A185" s="16"/>
      <c r="B185" s="17" t="s">
        <v>320</v>
      </c>
      <c r="C185" s="16" t="s">
        <v>321</v>
      </c>
    </row>
    <row r="186" spans="1:3" ht="25.5">
      <c r="A186" s="16"/>
      <c r="B186" s="17" t="s">
        <v>318</v>
      </c>
      <c r="C186" s="16" t="s">
        <v>319</v>
      </c>
    </row>
    <row r="187" spans="1:3" ht="25.5">
      <c r="A187" s="16"/>
      <c r="B187" s="17" t="s">
        <v>316</v>
      </c>
      <c r="C187" s="16" t="s">
        <v>317</v>
      </c>
    </row>
    <row r="188" spans="1:3" ht="25.5">
      <c r="A188" s="16"/>
      <c r="B188" s="17" t="s">
        <v>313</v>
      </c>
      <c r="C188" s="16" t="s">
        <v>314</v>
      </c>
    </row>
    <row r="189" spans="1:3" ht="25.5">
      <c r="A189" s="16"/>
      <c r="B189" s="17" t="s">
        <v>307</v>
      </c>
      <c r="C189" s="16" t="s">
        <v>311</v>
      </c>
    </row>
    <row r="190" spans="1:3" ht="25.5">
      <c r="A190" s="16"/>
      <c r="B190" s="17" t="s">
        <v>306</v>
      </c>
      <c r="C190" s="16" t="s">
        <v>305</v>
      </c>
    </row>
    <row r="191" spans="1:3" ht="12.75">
      <c r="A191" s="16"/>
      <c r="B191" s="17" t="s">
        <v>308</v>
      </c>
      <c r="C191" s="16" t="s">
        <v>248</v>
      </c>
    </row>
    <row r="192" spans="1:3" ht="25.5">
      <c r="A192" s="16"/>
      <c r="B192" s="17" t="s">
        <v>1154</v>
      </c>
      <c r="C192" s="16" t="s">
        <v>1153</v>
      </c>
    </row>
    <row r="193" spans="1:3" ht="25.5">
      <c r="A193" s="16"/>
      <c r="B193" s="17" t="s">
        <v>1171</v>
      </c>
      <c r="C193" s="16" t="s">
        <v>1169</v>
      </c>
    </row>
    <row r="194" spans="1:3" ht="25.5">
      <c r="A194" s="16"/>
      <c r="B194" s="17" t="s">
        <v>1172</v>
      </c>
      <c r="C194" s="16" t="s">
        <v>1170</v>
      </c>
    </row>
    <row r="195" spans="1:3" ht="25.5">
      <c r="A195" s="16"/>
      <c r="B195" s="17" t="s">
        <v>249</v>
      </c>
      <c r="C195" s="16" t="s">
        <v>255</v>
      </c>
    </row>
    <row r="196" spans="1:3" ht="25.5">
      <c r="A196" s="16"/>
      <c r="B196" s="17" t="s">
        <v>250</v>
      </c>
      <c r="C196" s="16" t="s">
        <v>256</v>
      </c>
    </row>
    <row r="197" spans="1:3" ht="25.5">
      <c r="A197" s="16"/>
      <c r="B197" s="17" t="s">
        <v>251</v>
      </c>
      <c r="C197" s="16" t="s">
        <v>257</v>
      </c>
    </row>
    <row r="198" spans="1:3" ht="25.5">
      <c r="A198" s="16"/>
      <c r="B198" s="17" t="s">
        <v>252</v>
      </c>
      <c r="C198" s="16" t="s">
        <v>258</v>
      </c>
    </row>
    <row r="199" spans="1:3" ht="25.5">
      <c r="A199" s="16"/>
      <c r="B199" s="17" t="s">
        <v>253</v>
      </c>
      <c r="C199" s="16" t="s">
        <v>259</v>
      </c>
    </row>
    <row r="200" spans="1:3" ht="25.5">
      <c r="A200" s="16"/>
      <c r="B200" s="17" t="s">
        <v>254</v>
      </c>
      <c r="C200" s="16" t="s">
        <v>260</v>
      </c>
    </row>
    <row r="201" spans="1:3" ht="25.5">
      <c r="A201" s="18"/>
      <c r="B201" s="17" t="s">
        <v>270</v>
      </c>
      <c r="C201" s="18" t="s">
        <v>261</v>
      </c>
    </row>
    <row r="202" spans="1:3" ht="25.5">
      <c r="A202" s="18"/>
      <c r="B202" s="17" t="s">
        <v>271</v>
      </c>
      <c r="C202" s="18" t="s">
        <v>262</v>
      </c>
    </row>
    <row r="203" spans="1:3" ht="25.5">
      <c r="A203" s="18"/>
      <c r="B203" s="17" t="s">
        <v>272</v>
      </c>
      <c r="C203" s="18" t="s">
        <v>263</v>
      </c>
    </row>
    <row r="204" spans="1:3" ht="25.5">
      <c r="A204" s="19"/>
      <c r="B204" s="17" t="s">
        <v>273</v>
      </c>
      <c r="C204" s="19" t="s">
        <v>264</v>
      </c>
    </row>
    <row r="205" spans="1:3" ht="25.5">
      <c r="A205" s="19"/>
      <c r="B205" s="17" t="s">
        <v>274</v>
      </c>
      <c r="C205" s="19" t="s">
        <v>265</v>
      </c>
    </row>
    <row r="206" spans="1:3" ht="25.5">
      <c r="A206" s="19"/>
      <c r="B206" s="17" t="s">
        <v>275</v>
      </c>
      <c r="C206" s="19" t="s">
        <v>266</v>
      </c>
    </row>
    <row r="207" spans="1:3" ht="25.5">
      <c r="A207" s="19"/>
      <c r="B207" s="17" t="s">
        <v>276</v>
      </c>
      <c r="C207" s="19" t="s">
        <v>267</v>
      </c>
    </row>
    <row r="208" spans="1:3" ht="25.5">
      <c r="A208" s="19"/>
      <c r="B208" s="17" t="s">
        <v>277</v>
      </c>
      <c r="C208" s="19" t="s">
        <v>268</v>
      </c>
    </row>
    <row r="209" spans="1:3" ht="25.5">
      <c r="A209" s="19"/>
      <c r="B209" s="17" t="s">
        <v>278</v>
      </c>
      <c r="C209" s="19" t="s">
        <v>269</v>
      </c>
    </row>
    <row r="210" spans="1:3" ht="25.5">
      <c r="A210" s="16"/>
      <c r="B210" s="17" t="s">
        <v>279</v>
      </c>
      <c r="C210" s="16" t="s">
        <v>280</v>
      </c>
    </row>
    <row r="211" spans="1:3" ht="25.5">
      <c r="A211" s="16"/>
      <c r="B211" s="17" t="s">
        <v>281</v>
      </c>
      <c r="C211" s="16" t="s">
        <v>288</v>
      </c>
    </row>
    <row r="212" spans="1:3" ht="25.5">
      <c r="A212" s="16"/>
      <c r="B212" s="17" t="s">
        <v>282</v>
      </c>
      <c r="C212" s="16" t="s">
        <v>289</v>
      </c>
    </row>
    <row r="213" spans="1:3" ht="25.5">
      <c r="A213" s="16"/>
      <c r="B213" s="17" t="s">
        <v>283</v>
      </c>
      <c r="C213" s="16" t="s">
        <v>290</v>
      </c>
    </row>
    <row r="214" spans="1:3" ht="38.25">
      <c r="A214" s="16"/>
      <c r="B214" s="17" t="s">
        <v>284</v>
      </c>
      <c r="C214" s="16" t="s">
        <v>291</v>
      </c>
    </row>
    <row r="215" spans="1:3" ht="38.25">
      <c r="A215" s="16"/>
      <c r="B215" s="17" t="s">
        <v>285</v>
      </c>
      <c r="C215" s="16" t="s">
        <v>292</v>
      </c>
    </row>
    <row r="216" spans="1:3" ht="25.5">
      <c r="A216" s="16"/>
      <c r="B216" s="17" t="s">
        <v>286</v>
      </c>
      <c r="C216" s="16" t="s">
        <v>293</v>
      </c>
    </row>
    <row r="217" spans="1:3" ht="25.5">
      <c r="A217" s="16"/>
      <c r="B217" s="17" t="s">
        <v>287</v>
      </c>
      <c r="C217" s="16" t="s">
        <v>294</v>
      </c>
    </row>
    <row r="218" spans="1:3" ht="12.75">
      <c r="A218" s="16"/>
      <c r="B218" s="17" t="s">
        <v>295</v>
      </c>
      <c r="C218" s="16" t="s">
        <v>296</v>
      </c>
    </row>
    <row r="219" spans="1:3" ht="12.75">
      <c r="A219" s="16"/>
      <c r="B219" s="17" t="s">
        <v>297</v>
      </c>
      <c r="C219" s="16" t="s">
        <v>298</v>
      </c>
    </row>
    <row r="220" spans="1:3" ht="12.75">
      <c r="A220" s="16"/>
      <c r="B220" s="17" t="s">
        <v>299</v>
      </c>
      <c r="C220" s="16" t="s">
        <v>300</v>
      </c>
    </row>
    <row r="221" spans="1:3" ht="12.75">
      <c r="A221" s="16"/>
      <c r="B221" s="17" t="s">
        <v>301</v>
      </c>
      <c r="C221" s="16" t="s">
        <v>302</v>
      </c>
    </row>
    <row r="222" spans="1:3" ht="25.5">
      <c r="A222" s="16"/>
      <c r="B222" s="17" t="s">
        <v>236</v>
      </c>
      <c r="C222" s="16" t="s">
        <v>242</v>
      </c>
    </row>
    <row r="223" spans="1:3" ht="12.75">
      <c r="A223" s="16"/>
      <c r="B223" s="17" t="s">
        <v>237</v>
      </c>
      <c r="C223" s="16" t="s">
        <v>243</v>
      </c>
    </row>
    <row r="224" spans="1:3" ht="25.5">
      <c r="A224" s="16"/>
      <c r="B224" s="17" t="s">
        <v>238</v>
      </c>
      <c r="C224" s="16" t="s">
        <v>244</v>
      </c>
    </row>
    <row r="225" spans="1:3" ht="12.75">
      <c r="A225" s="16"/>
      <c r="B225" s="17" t="s">
        <v>239</v>
      </c>
      <c r="C225" s="16" t="s">
        <v>245</v>
      </c>
    </row>
    <row r="226" spans="1:3" ht="12.75">
      <c r="A226" s="16"/>
      <c r="B226" s="17" t="s">
        <v>240</v>
      </c>
      <c r="C226" s="16" t="s">
        <v>246</v>
      </c>
    </row>
    <row r="227" spans="1:3" ht="12.75">
      <c r="A227" s="16"/>
      <c r="B227" s="17" t="s">
        <v>241</v>
      </c>
      <c r="C227" s="16" t="s">
        <v>247</v>
      </c>
    </row>
    <row r="228" spans="1:3" ht="12.75">
      <c r="A228" s="16"/>
      <c r="B228" s="17" t="s">
        <v>409</v>
      </c>
      <c r="C228" s="16" t="s">
        <v>1381</v>
      </c>
    </row>
    <row r="229" spans="1:3" ht="25.5">
      <c r="A229" s="16"/>
      <c r="B229" s="17" t="s">
        <v>224</v>
      </c>
      <c r="C229" s="16" t="s">
        <v>227</v>
      </c>
    </row>
    <row r="230" spans="1:3" ht="25.5">
      <c r="A230" s="16"/>
      <c r="B230" s="17" t="s">
        <v>223</v>
      </c>
      <c r="C230" s="16" t="s">
        <v>228</v>
      </c>
    </row>
    <row r="231" spans="1:3" ht="25.5">
      <c r="A231" s="16"/>
      <c r="B231" s="17" t="s">
        <v>225</v>
      </c>
      <c r="C231" s="16" t="s">
        <v>229</v>
      </c>
    </row>
    <row r="232" spans="1:3" ht="25.5">
      <c r="A232" s="16"/>
      <c r="B232" s="17" t="s">
        <v>230</v>
      </c>
      <c r="C232" s="16" t="s">
        <v>233</v>
      </c>
    </row>
    <row r="233" spans="1:3" ht="25.5">
      <c r="A233" s="16"/>
      <c r="B233" s="17" t="s">
        <v>231</v>
      </c>
      <c r="C233" s="16" t="s">
        <v>234</v>
      </c>
    </row>
    <row r="234" spans="1:3" ht="25.5">
      <c r="A234" s="16"/>
      <c r="B234" s="17" t="s">
        <v>232</v>
      </c>
      <c r="C234" s="16" t="s">
        <v>235</v>
      </c>
    </row>
    <row r="235" spans="1:3" ht="25.5">
      <c r="A235" s="16" t="s">
        <v>1382</v>
      </c>
      <c r="B235" s="17"/>
      <c r="C235" s="16"/>
    </row>
    <row r="236" spans="1:3" ht="12.75">
      <c r="A236" s="16"/>
      <c r="B236" s="17" t="s">
        <v>361</v>
      </c>
      <c r="C236" s="16" t="s">
        <v>360</v>
      </c>
    </row>
    <row r="237" spans="1:3" ht="25.5">
      <c r="A237" s="16"/>
      <c r="B237" s="17" t="s">
        <v>362</v>
      </c>
      <c r="C237" s="16" t="s">
        <v>363</v>
      </c>
    </row>
    <row r="238" spans="1:3" ht="12.75">
      <c r="A238" s="16"/>
      <c r="B238" s="17" t="s">
        <v>364</v>
      </c>
      <c r="C238" s="16" t="s">
        <v>360</v>
      </c>
    </row>
    <row r="239" spans="1:3" ht="12.75">
      <c r="A239" s="16" t="s">
        <v>1383</v>
      </c>
      <c r="B239" s="17"/>
      <c r="C239" s="16"/>
    </row>
    <row r="240" spans="1:3" ht="12.75">
      <c r="A240" s="16"/>
      <c r="B240" s="17" t="s">
        <v>366</v>
      </c>
      <c r="C240" s="16" t="s">
        <v>365</v>
      </c>
    </row>
    <row r="241" spans="1:3" ht="12.75">
      <c r="A241" s="16"/>
      <c r="B241" s="17" t="s">
        <v>367</v>
      </c>
      <c r="C241" s="16" t="s">
        <v>368</v>
      </c>
    </row>
    <row r="242" spans="1:3" ht="12.75">
      <c r="A242" s="16"/>
      <c r="B242" s="17" t="s">
        <v>369</v>
      </c>
      <c r="C242" s="16" t="s">
        <v>370</v>
      </c>
    </row>
    <row r="243" spans="1:3" ht="12.75">
      <c r="A243" s="16"/>
      <c r="B243" s="17" t="s">
        <v>371</v>
      </c>
      <c r="C243" s="16" t="s">
        <v>368</v>
      </c>
    </row>
    <row r="244" spans="1:3" ht="12.75">
      <c r="A244" s="16"/>
      <c r="B244" s="17" t="s">
        <v>372</v>
      </c>
      <c r="C244" s="16" t="s">
        <v>373</v>
      </c>
    </row>
    <row r="245" spans="1:3" ht="12.75">
      <c r="A245" s="16"/>
      <c r="B245" s="17" t="s">
        <v>374</v>
      </c>
      <c r="C245" s="16" t="s">
        <v>373</v>
      </c>
    </row>
    <row r="246" spans="1:3" ht="25.5">
      <c r="A246" s="16"/>
      <c r="B246" s="17" t="s">
        <v>375</v>
      </c>
      <c r="C246" s="16" t="s">
        <v>376</v>
      </c>
    </row>
    <row r="247" spans="1:3" ht="25.5">
      <c r="A247" s="16"/>
      <c r="B247" s="17" t="s">
        <v>377</v>
      </c>
      <c r="C247" s="16" t="s">
        <v>376</v>
      </c>
    </row>
    <row r="248" spans="1:3" ht="25.5">
      <c r="A248" s="16"/>
      <c r="B248" s="17" t="s">
        <v>378</v>
      </c>
      <c r="C248" s="16" t="s">
        <v>379</v>
      </c>
    </row>
    <row r="249" spans="1:3" ht="25.5">
      <c r="A249" s="16"/>
      <c r="B249" s="17" t="s">
        <v>380</v>
      </c>
      <c r="C249" s="16" t="s">
        <v>379</v>
      </c>
    </row>
    <row r="250" spans="1:3" ht="12.75">
      <c r="A250" s="16"/>
      <c r="B250" s="17" t="s">
        <v>381</v>
      </c>
      <c r="C250" s="16" t="s">
        <v>1384</v>
      </c>
    </row>
    <row r="251" spans="1:3" ht="12.75">
      <c r="A251" s="16"/>
      <c r="B251" s="17" t="s">
        <v>382</v>
      </c>
      <c r="C251" s="16" t="s">
        <v>1384</v>
      </c>
    </row>
    <row r="252" spans="1:3" ht="12.75">
      <c r="A252" s="16" t="s">
        <v>1385</v>
      </c>
      <c r="B252" s="17"/>
      <c r="C252" s="16"/>
    </row>
    <row r="253" spans="1:3" ht="12.75">
      <c r="A253" s="16"/>
      <c r="B253" s="17" t="s">
        <v>52</v>
      </c>
      <c r="C253" s="16" t="s">
        <v>1386</v>
      </c>
    </row>
    <row r="254" spans="1:3" ht="12.75">
      <c r="A254" s="16" t="s">
        <v>1387</v>
      </c>
      <c r="B254" s="17"/>
      <c r="C254" s="16"/>
    </row>
    <row r="255" spans="1:3" ht="12.75">
      <c r="A255" s="16"/>
      <c r="B255" s="17" t="s">
        <v>53</v>
      </c>
      <c r="C255" s="16" t="s">
        <v>383</v>
      </c>
    </row>
    <row r="256" spans="1:3" ht="12.75">
      <c r="A256" s="16" t="s">
        <v>1388</v>
      </c>
      <c r="B256" s="17"/>
      <c r="C256" s="16"/>
    </row>
    <row r="257" spans="1:3" ht="12.75">
      <c r="A257" s="16"/>
      <c r="B257" s="17" t="s">
        <v>54</v>
      </c>
      <c r="C257" s="16" t="s">
        <v>384</v>
      </c>
    </row>
    <row r="258" spans="1:3" ht="12.75">
      <c r="A258" s="16" t="s">
        <v>1389</v>
      </c>
      <c r="B258" s="17"/>
      <c r="C258" s="16"/>
    </row>
    <row r="259" spans="1:3" ht="12.75">
      <c r="A259" s="16"/>
      <c r="B259" s="17" t="s">
        <v>55</v>
      </c>
      <c r="C259" s="16" t="s">
        <v>385</v>
      </c>
    </row>
    <row r="260" spans="1:3" ht="12.75">
      <c r="A260" s="16"/>
      <c r="B260" s="17" t="s">
        <v>56</v>
      </c>
      <c r="C260" s="16" t="s">
        <v>1390</v>
      </c>
    </row>
    <row r="261" spans="1:3" ht="12.75">
      <c r="A261" s="16" t="s">
        <v>1391</v>
      </c>
      <c r="B261" s="17"/>
      <c r="C261" s="16"/>
    </row>
    <row r="262" spans="1:3" ht="12.75">
      <c r="A262" s="16"/>
      <c r="B262" s="17" t="s">
        <v>57</v>
      </c>
      <c r="C262" s="16" t="s">
        <v>1392</v>
      </c>
    </row>
    <row r="263" spans="1:3" ht="12.75">
      <c r="A263" s="16"/>
      <c r="B263" s="17" t="s">
        <v>58</v>
      </c>
      <c r="C263" s="16" t="s">
        <v>386</v>
      </c>
    </row>
    <row r="264" spans="1:3" ht="12.75">
      <c r="A264" s="16"/>
      <c r="B264" s="17" t="s">
        <v>59</v>
      </c>
      <c r="C264" s="16" t="s">
        <v>387</v>
      </c>
    </row>
    <row r="265" spans="1:3" ht="12.75">
      <c r="A265" s="16"/>
      <c r="B265" s="17" t="s">
        <v>60</v>
      </c>
      <c r="C265" s="16" t="s">
        <v>1393</v>
      </c>
    </row>
    <row r="266" spans="1:3" ht="12.75">
      <c r="A266" s="16"/>
      <c r="B266" s="17" t="s">
        <v>61</v>
      </c>
      <c r="C266" s="16" t="s">
        <v>1394</v>
      </c>
    </row>
    <row r="267" spans="1:3" ht="12.75">
      <c r="A267" s="16"/>
      <c r="B267" s="17" t="s">
        <v>62</v>
      </c>
      <c r="C267" s="16" t="s">
        <v>388</v>
      </c>
    </row>
    <row r="268" spans="1:3" ht="12.75">
      <c r="A268" s="16"/>
      <c r="B268" s="17" t="s">
        <v>389</v>
      </c>
      <c r="C268" s="16" t="s">
        <v>1401</v>
      </c>
    </row>
    <row r="269" spans="1:3" ht="12.75">
      <c r="A269" s="16" t="s">
        <v>1402</v>
      </c>
      <c r="B269" s="17"/>
      <c r="C269" s="16"/>
    </row>
    <row r="270" spans="1:3" ht="12.75">
      <c r="A270" s="16"/>
      <c r="B270" s="17" t="s">
        <v>63</v>
      </c>
      <c r="C270" s="16" t="s">
        <v>1403</v>
      </c>
    </row>
    <row r="271" spans="1:3" ht="12.75">
      <c r="A271" s="16"/>
      <c r="B271" s="17" t="s">
        <v>390</v>
      </c>
      <c r="C271" s="16" t="s">
        <v>391</v>
      </c>
    </row>
    <row r="272" spans="1:3" ht="12.75">
      <c r="A272" s="16"/>
      <c r="B272" s="17" t="s">
        <v>392</v>
      </c>
      <c r="C272" s="16" t="s">
        <v>393</v>
      </c>
    </row>
    <row r="273" spans="1:3" ht="12.75">
      <c r="A273" s="16"/>
      <c r="B273" s="17" t="s">
        <v>394</v>
      </c>
      <c r="C273" s="16" t="s">
        <v>395</v>
      </c>
    </row>
    <row r="274" spans="1:3" ht="12.75">
      <c r="A274" s="16"/>
      <c r="B274" s="17" t="s">
        <v>396</v>
      </c>
      <c r="C274" s="16" t="s">
        <v>397</v>
      </c>
    </row>
    <row r="275" spans="2:3" ht="12.75">
      <c r="B275" s="20">
        <v>63761000</v>
      </c>
      <c r="C275" s="15" t="s">
        <v>158</v>
      </c>
    </row>
  </sheetData>
  <autoFilter ref="A1:C435"/>
  <printOptions/>
  <pageMargins left="0.75" right="0.75" top="1" bottom="1" header="0.5" footer="0.5"/>
  <pageSetup fitToHeight="100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A24" sqref="A24"/>
    </sheetView>
  </sheetViews>
  <sheetFormatPr defaultColWidth="9.00390625" defaultRowHeight="12.75"/>
  <cols>
    <col min="1" max="1" width="48.75390625" style="15" customWidth="1"/>
    <col min="2" max="2" width="12.75390625" style="23" customWidth="1"/>
    <col min="3" max="3" width="48.75390625" style="15" customWidth="1"/>
    <col min="4" max="16384" width="8.875" style="15" customWidth="1"/>
  </cols>
  <sheetData>
    <row r="3" spans="1:3" ht="26.25" thickBot="1">
      <c r="A3" s="13" t="s">
        <v>1072</v>
      </c>
      <c r="B3" s="14" t="s">
        <v>1183</v>
      </c>
      <c r="C3" s="13" t="s">
        <v>1073</v>
      </c>
    </row>
    <row r="4" spans="1:3" ht="13.5" thickTop="1">
      <c r="A4" s="16" t="s">
        <v>159</v>
      </c>
      <c r="C4" s="16"/>
    </row>
    <row r="5" spans="1:3" ht="12.75">
      <c r="A5" s="16" t="s">
        <v>160</v>
      </c>
      <c r="C5" s="16"/>
    </row>
    <row r="6" spans="1:3" ht="12.75">
      <c r="A6" s="16"/>
      <c r="B6" s="23">
        <v>80000000</v>
      </c>
      <c r="C6" s="16" t="s">
        <v>169</v>
      </c>
    </row>
    <row r="7" spans="1:3" ht="12.75">
      <c r="A7" s="16" t="s">
        <v>161</v>
      </c>
      <c r="C7" s="16"/>
    </row>
    <row r="8" spans="1:3" ht="12.75">
      <c r="A8" s="16"/>
      <c r="B8" s="23" t="s">
        <v>171</v>
      </c>
      <c r="C8" s="16" t="s">
        <v>170</v>
      </c>
    </row>
    <row r="9" spans="1:3" ht="12.75">
      <c r="A9" s="16" t="s">
        <v>162</v>
      </c>
      <c r="C9" s="16"/>
    </row>
    <row r="10" spans="1:3" ht="12.75">
      <c r="A10" s="16"/>
      <c r="B10" s="23" t="s">
        <v>172</v>
      </c>
      <c r="C10" s="16" t="s">
        <v>173</v>
      </c>
    </row>
    <row r="11" spans="1:3" ht="12.75">
      <c r="A11" s="16" t="s">
        <v>163</v>
      </c>
      <c r="C11" s="16"/>
    </row>
    <row r="12" spans="1:3" ht="12.75">
      <c r="A12" s="16"/>
      <c r="B12" s="23" t="s">
        <v>174</v>
      </c>
      <c r="C12" s="16" t="s">
        <v>164</v>
      </c>
    </row>
    <row r="13" spans="1:3" ht="25.5">
      <c r="A13" s="16" t="s">
        <v>165</v>
      </c>
      <c r="C13" s="16"/>
    </row>
    <row r="14" spans="1:3" ht="12.75">
      <c r="A14" s="16"/>
      <c r="B14" s="23" t="s">
        <v>175</v>
      </c>
      <c r="C14" s="16" t="s">
        <v>166</v>
      </c>
    </row>
    <row r="15" spans="1:3" ht="25.5">
      <c r="A15" s="16" t="s">
        <v>167</v>
      </c>
      <c r="C15" s="16"/>
    </row>
    <row r="16" spans="1:3" ht="12.75">
      <c r="A16" s="16"/>
      <c r="B16" s="23" t="s">
        <v>176</v>
      </c>
      <c r="C16" s="16" t="s">
        <v>177</v>
      </c>
    </row>
    <row r="17" spans="1:3" ht="25.5">
      <c r="A17" s="16" t="s">
        <v>168</v>
      </c>
      <c r="C17" s="16"/>
    </row>
    <row r="18" spans="1:3" ht="12.75">
      <c r="A18" s="16"/>
      <c r="B18" s="23" t="s">
        <v>178</v>
      </c>
      <c r="C18" s="16" t="s">
        <v>179</v>
      </c>
    </row>
    <row r="19" spans="1:3" ht="25.5">
      <c r="A19" s="16" t="s">
        <v>848</v>
      </c>
      <c r="C19" s="16"/>
    </row>
    <row r="20" spans="1:3" ht="12.75">
      <c r="A20" s="16"/>
      <c r="B20" s="23" t="s">
        <v>180</v>
      </c>
      <c r="C20" s="16" t="s">
        <v>181</v>
      </c>
    </row>
    <row r="21" spans="1:3" ht="12.75">
      <c r="A21" s="16"/>
      <c r="C21" s="16"/>
    </row>
  </sheetData>
  <autoFilter ref="A1:C24"/>
  <printOptions/>
  <pageMargins left="0.75" right="0.75" top="1" bottom="1" header="0.5" footer="0.5"/>
  <pageSetup fitToHeight="100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1"/>
  <sheetViews>
    <sheetView workbookViewId="0" topLeftCell="A1">
      <selection activeCell="B10" sqref="B10"/>
    </sheetView>
  </sheetViews>
  <sheetFormatPr defaultColWidth="9.00390625" defaultRowHeight="12.75"/>
  <cols>
    <col min="1" max="1" width="48.75390625" style="24" customWidth="1"/>
    <col min="2" max="2" width="12.75390625" style="25" customWidth="1"/>
    <col min="3" max="3" width="48.75390625" style="24" customWidth="1"/>
    <col min="4" max="16384" width="8.875" style="24" customWidth="1"/>
  </cols>
  <sheetData>
    <row r="3" spans="1:3" ht="26.25" thickBot="1">
      <c r="A3" s="13" t="s">
        <v>1072</v>
      </c>
      <c r="B3" s="14" t="s">
        <v>1183</v>
      </c>
      <c r="C3" s="13" t="s">
        <v>1073</v>
      </c>
    </row>
    <row r="4" spans="1:3" ht="13.5" thickTop="1">
      <c r="A4" s="16" t="s">
        <v>929</v>
      </c>
      <c r="C4" s="26"/>
    </row>
    <row r="5" spans="1:3" ht="25.5">
      <c r="A5" s="16" t="s">
        <v>930</v>
      </c>
      <c r="C5" s="26"/>
    </row>
    <row r="6" spans="1:3" ht="25.5">
      <c r="A6" s="16"/>
      <c r="B6" s="25">
        <v>67010000</v>
      </c>
      <c r="C6" s="16" t="s">
        <v>404</v>
      </c>
    </row>
    <row r="7" spans="1:3" ht="25.5">
      <c r="A7" s="16"/>
      <c r="B7" s="25">
        <v>67010010</v>
      </c>
      <c r="C7" s="16" t="s">
        <v>405</v>
      </c>
    </row>
    <row r="8" spans="1:3" ht="12.75">
      <c r="A8" s="16"/>
      <c r="B8" s="25">
        <v>67010001</v>
      </c>
      <c r="C8" s="16" t="s">
        <v>406</v>
      </c>
    </row>
    <row r="9" spans="1:3" ht="25.5">
      <c r="A9" s="16" t="s">
        <v>931</v>
      </c>
      <c r="C9" s="26"/>
    </row>
    <row r="10" spans="1:3" ht="25.5">
      <c r="A10" s="16"/>
      <c r="B10" s="25">
        <v>67020000</v>
      </c>
      <c r="C10" s="16" t="s">
        <v>407</v>
      </c>
    </row>
    <row r="11" spans="1:3" ht="25.5">
      <c r="A11" s="16"/>
      <c r="B11" s="25">
        <v>67020010</v>
      </c>
      <c r="C11" s="16" t="s">
        <v>408</v>
      </c>
    </row>
    <row r="12" spans="1:3" ht="12.75">
      <c r="A12" s="16"/>
      <c r="B12" s="25">
        <v>67020001</v>
      </c>
      <c r="C12" s="16" t="s">
        <v>410</v>
      </c>
    </row>
    <row r="13" spans="1:3" ht="12.75">
      <c r="A13" s="16" t="s">
        <v>932</v>
      </c>
      <c r="C13" s="26"/>
    </row>
    <row r="14" spans="1:3" ht="12.75">
      <c r="A14" s="16"/>
      <c r="B14" s="25" t="s">
        <v>64</v>
      </c>
      <c r="C14" s="16" t="s">
        <v>933</v>
      </c>
    </row>
    <row r="15" spans="1:3" ht="12.75">
      <c r="A15" s="16" t="s">
        <v>934</v>
      </c>
      <c r="C15" s="26"/>
    </row>
    <row r="16" spans="1:3" ht="12.75">
      <c r="A16" s="16"/>
      <c r="B16" s="25">
        <v>60011100</v>
      </c>
      <c r="C16" s="16" t="s">
        <v>411</v>
      </c>
    </row>
    <row r="17" spans="1:3" ht="25.5">
      <c r="A17" s="16"/>
      <c r="B17" s="25">
        <v>60012100</v>
      </c>
      <c r="C17" s="16" t="s">
        <v>412</v>
      </c>
    </row>
    <row r="18" spans="1:3" ht="25.5">
      <c r="A18" s="16"/>
      <c r="B18" s="25">
        <v>60013100</v>
      </c>
      <c r="C18" s="16" t="s">
        <v>413</v>
      </c>
    </row>
    <row r="19" spans="1:3" ht="25.5">
      <c r="A19" s="16"/>
      <c r="B19" s="25">
        <v>60014100</v>
      </c>
      <c r="C19" s="16" t="s">
        <v>414</v>
      </c>
    </row>
    <row r="20" spans="1:3" ht="25.5">
      <c r="A20" s="16"/>
      <c r="B20" s="25">
        <v>60014120</v>
      </c>
      <c r="C20" s="16" t="s">
        <v>415</v>
      </c>
    </row>
    <row r="21" spans="1:3" ht="25.5">
      <c r="A21" s="16"/>
      <c r="B21" s="25">
        <v>60011120</v>
      </c>
      <c r="C21" s="16" t="s">
        <v>416</v>
      </c>
    </row>
    <row r="22" spans="1:3" ht="25.5">
      <c r="A22" s="16"/>
      <c r="B22" s="25">
        <v>60012120</v>
      </c>
      <c r="C22" s="16" t="s">
        <v>417</v>
      </c>
    </row>
    <row r="23" spans="1:3" ht="25.5">
      <c r="A23" s="16"/>
      <c r="B23" s="25">
        <v>60013120</v>
      </c>
      <c r="C23" s="16" t="s">
        <v>418</v>
      </c>
    </row>
    <row r="24" spans="1:3" ht="25.5">
      <c r="A24" s="16"/>
      <c r="B24" s="25" t="s">
        <v>398</v>
      </c>
      <c r="C24" s="16" t="s">
        <v>1079</v>
      </c>
    </row>
    <row r="25" spans="1:3" ht="25.5">
      <c r="A25" s="16"/>
      <c r="B25" s="25" t="s">
        <v>399</v>
      </c>
      <c r="C25" s="16" t="s">
        <v>928</v>
      </c>
    </row>
    <row r="26" spans="1:3" ht="12.75">
      <c r="A26" s="16"/>
      <c r="B26" s="25">
        <v>60018100</v>
      </c>
      <c r="C26" s="16" t="s">
        <v>420</v>
      </c>
    </row>
    <row r="27" spans="1:3" ht="12.75">
      <c r="A27" s="16"/>
      <c r="B27" s="25">
        <v>62028100</v>
      </c>
      <c r="C27" s="16" t="s">
        <v>419</v>
      </c>
    </row>
    <row r="28" spans="1:3" ht="25.5">
      <c r="A28" s="16"/>
      <c r="B28" s="25" t="s">
        <v>400</v>
      </c>
      <c r="C28" s="16" t="s">
        <v>935</v>
      </c>
    </row>
    <row r="29" spans="1:3" ht="25.5">
      <c r="A29" s="16"/>
      <c r="B29" s="25" t="s">
        <v>401</v>
      </c>
      <c r="C29" s="16" t="s">
        <v>1077</v>
      </c>
    </row>
    <row r="30" spans="1:3" ht="25.5">
      <c r="A30" s="16"/>
      <c r="B30" s="25" t="s">
        <v>402</v>
      </c>
      <c r="C30" s="16" t="s">
        <v>936</v>
      </c>
    </row>
    <row r="31" spans="1:3" ht="25.5">
      <c r="A31" s="16"/>
      <c r="B31" s="25" t="s">
        <v>403</v>
      </c>
      <c r="C31" s="16" t="s">
        <v>1078</v>
      </c>
    </row>
  </sheetData>
  <autoFilter ref="A3:C31"/>
  <printOptions/>
  <pageMargins left="0.75" right="0.75" top="1" bottom="1" header="0.5" footer="0.5"/>
  <pageSetup fitToHeight="100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49"/>
  <sheetViews>
    <sheetView workbookViewId="0" topLeftCell="A64">
      <selection activeCell="A83" sqref="A83"/>
    </sheetView>
  </sheetViews>
  <sheetFormatPr defaultColWidth="9.00390625" defaultRowHeight="12.75"/>
  <cols>
    <col min="1" max="1" width="48.75390625" style="24" customWidth="1"/>
    <col min="2" max="2" width="12.75390625" style="25" customWidth="1"/>
    <col min="3" max="3" width="48.75390625" style="24" customWidth="1"/>
    <col min="4" max="16384" width="8.875" style="24" customWidth="1"/>
  </cols>
  <sheetData>
    <row r="3" spans="1:3" ht="26.25" thickBot="1">
      <c r="A3" s="13" t="s">
        <v>1072</v>
      </c>
      <c r="B3" s="14" t="s">
        <v>1183</v>
      </c>
      <c r="C3" s="13" t="s">
        <v>1073</v>
      </c>
    </row>
    <row r="4" spans="1:3" ht="13.5" thickTop="1">
      <c r="A4" s="16" t="s">
        <v>207</v>
      </c>
      <c r="C4" s="26"/>
    </row>
    <row r="5" spans="1:3" ht="25.5">
      <c r="A5" s="16" t="s">
        <v>208</v>
      </c>
      <c r="C5" s="26"/>
    </row>
    <row r="6" spans="1:3" ht="25.5">
      <c r="A6" s="16"/>
      <c r="B6" s="25">
        <v>66010000</v>
      </c>
      <c r="C6" s="16" t="s">
        <v>421</v>
      </c>
    </row>
    <row r="7" spans="1:3" ht="25.5">
      <c r="A7" s="16"/>
      <c r="B7" s="25">
        <v>66010010</v>
      </c>
      <c r="C7" s="16" t="s">
        <v>422</v>
      </c>
    </row>
    <row r="8" spans="1:3" ht="12.75">
      <c r="A8" s="16"/>
      <c r="B8" s="25">
        <v>66010001</v>
      </c>
      <c r="C8" s="16" t="s">
        <v>423</v>
      </c>
    </row>
    <row r="9" spans="1:3" ht="12.75">
      <c r="A9" s="16"/>
      <c r="B9" s="25">
        <v>66030000</v>
      </c>
      <c r="C9" s="16" t="s">
        <v>1399</v>
      </c>
    </row>
    <row r="10" spans="1:3" ht="12.75">
      <c r="A10" s="16"/>
      <c r="B10" s="25">
        <v>66030001</v>
      </c>
      <c r="C10" s="16" t="s">
        <v>1400</v>
      </c>
    </row>
    <row r="11" spans="1:3" ht="25.5">
      <c r="A11" s="16" t="s">
        <v>209</v>
      </c>
      <c r="C11" s="26"/>
    </row>
    <row r="12" spans="1:3" ht="25.5">
      <c r="A12" s="16"/>
      <c r="B12" s="25">
        <v>66020000</v>
      </c>
      <c r="C12" s="16" t="s">
        <v>424</v>
      </c>
    </row>
    <row r="13" spans="1:3" ht="25.5">
      <c r="A13" s="16"/>
      <c r="B13" s="25">
        <v>66020010</v>
      </c>
      <c r="C13" s="16" t="s">
        <v>425</v>
      </c>
    </row>
    <row r="14" spans="1:3" ht="12.75">
      <c r="A14" s="16"/>
      <c r="B14" s="25">
        <v>66020001</v>
      </c>
      <c r="C14" s="16" t="s">
        <v>426</v>
      </c>
    </row>
    <row r="15" spans="1:3" ht="12.75">
      <c r="A15" s="16" t="s">
        <v>210</v>
      </c>
      <c r="C15" s="26"/>
    </row>
    <row r="16" spans="1:3" ht="12.75">
      <c r="A16" s="16"/>
      <c r="B16" s="25">
        <v>60011000</v>
      </c>
      <c r="C16" s="16" t="s">
        <v>427</v>
      </c>
    </row>
    <row r="17" spans="1:3" ht="25.5">
      <c r="A17" s="16"/>
      <c r="B17" s="25">
        <v>60011010</v>
      </c>
      <c r="C17" s="16" t="s">
        <v>428</v>
      </c>
    </row>
    <row r="18" spans="1:3" ht="12.75">
      <c r="A18" s="16"/>
      <c r="B18" s="25">
        <v>60012000</v>
      </c>
      <c r="C18" s="16" t="s">
        <v>429</v>
      </c>
    </row>
    <row r="19" spans="1:3" ht="12.75">
      <c r="A19" s="16"/>
      <c r="B19" s="25">
        <v>60013000</v>
      </c>
      <c r="C19" s="16" t="s">
        <v>430</v>
      </c>
    </row>
    <row r="20" spans="1:3" ht="12.75">
      <c r="A20" s="16"/>
      <c r="B20" s="25">
        <v>60014000</v>
      </c>
      <c r="C20" s="16" t="s">
        <v>431</v>
      </c>
    </row>
    <row r="21" spans="1:3" ht="12.75">
      <c r="A21" s="16"/>
      <c r="B21" s="25">
        <v>60018000</v>
      </c>
      <c r="C21" s="16" t="s">
        <v>432</v>
      </c>
    </row>
    <row r="22" spans="1:3" ht="25.5">
      <c r="A22" s="16"/>
      <c r="B22" s="25" t="s">
        <v>1157</v>
      </c>
      <c r="C22" s="16" t="s">
        <v>1139</v>
      </c>
    </row>
    <row r="23" spans="1:3" ht="12.75">
      <c r="A23" s="16" t="s">
        <v>211</v>
      </c>
      <c r="C23" s="26"/>
    </row>
    <row r="24" spans="1:3" ht="12.75">
      <c r="A24" s="16"/>
      <c r="B24" s="25">
        <v>60011020</v>
      </c>
      <c r="C24" s="16" t="s">
        <v>433</v>
      </c>
    </row>
    <row r="25" spans="1:3" ht="25.5">
      <c r="A25" s="16"/>
      <c r="B25" s="25">
        <v>60012020</v>
      </c>
      <c r="C25" s="16" t="s">
        <v>434</v>
      </c>
    </row>
    <row r="26" spans="1:3" ht="12.75">
      <c r="A26" s="16"/>
      <c r="B26" s="25">
        <v>60013020</v>
      </c>
      <c r="C26" s="16" t="s">
        <v>435</v>
      </c>
    </row>
    <row r="27" spans="1:3" ht="25.5">
      <c r="A27" s="16"/>
      <c r="B27" s="25">
        <v>60014020</v>
      </c>
      <c r="C27" s="16" t="s">
        <v>436</v>
      </c>
    </row>
    <row r="28" spans="1:3" ht="12.75">
      <c r="A28" s="16" t="s">
        <v>212</v>
      </c>
      <c r="C28" s="26"/>
    </row>
    <row r="29" spans="1:3" ht="25.5">
      <c r="A29" s="16"/>
      <c r="B29" s="25" t="s">
        <v>1156</v>
      </c>
      <c r="C29" s="16" t="s">
        <v>1153</v>
      </c>
    </row>
    <row r="30" spans="1:3" ht="25.5">
      <c r="A30" s="16" t="s">
        <v>213</v>
      </c>
      <c r="C30" s="26"/>
    </row>
    <row r="31" spans="1:3" ht="25.5">
      <c r="A31" s="16"/>
      <c r="B31" s="25">
        <v>69011000</v>
      </c>
      <c r="C31" s="16" t="s">
        <v>437</v>
      </c>
    </row>
    <row r="32" spans="1:3" ht="25.5">
      <c r="A32" s="16"/>
      <c r="B32" s="25">
        <v>69012000</v>
      </c>
      <c r="C32" s="16" t="s">
        <v>438</v>
      </c>
    </row>
    <row r="33" spans="1:3" ht="25.5">
      <c r="A33" s="16"/>
      <c r="B33" s="25">
        <v>69020000</v>
      </c>
      <c r="C33" s="16" t="s">
        <v>439</v>
      </c>
    </row>
    <row r="34" spans="1:3" ht="38.25">
      <c r="A34" s="16"/>
      <c r="B34" s="25">
        <v>69030000</v>
      </c>
      <c r="C34" s="16" t="s">
        <v>440</v>
      </c>
    </row>
    <row r="35" spans="1:3" ht="38.25">
      <c r="A35" s="16"/>
      <c r="B35" s="25">
        <v>69040000</v>
      </c>
      <c r="C35" s="16" t="s">
        <v>441</v>
      </c>
    </row>
    <row r="36" spans="1:3" ht="25.5">
      <c r="A36" s="16"/>
      <c r="B36" s="25">
        <v>69050000</v>
      </c>
      <c r="C36" s="16" t="s">
        <v>442</v>
      </c>
    </row>
    <row r="37" spans="1:3" ht="25.5">
      <c r="A37" s="27"/>
      <c r="B37" s="25" t="s">
        <v>443</v>
      </c>
      <c r="C37" s="27" t="s">
        <v>455</v>
      </c>
    </row>
    <row r="38" spans="1:3" ht="25.5">
      <c r="A38" s="27"/>
      <c r="B38" s="25" t="s">
        <v>444</v>
      </c>
      <c r="C38" s="27" t="s">
        <v>456</v>
      </c>
    </row>
    <row r="39" spans="1:3" ht="25.5">
      <c r="A39" s="27"/>
      <c r="B39" s="25" t="s">
        <v>445</v>
      </c>
      <c r="C39" s="27" t="s">
        <v>457</v>
      </c>
    </row>
    <row r="40" spans="1:3" ht="25.5">
      <c r="A40" s="27"/>
      <c r="B40" s="25" t="s">
        <v>446</v>
      </c>
      <c r="C40" s="27" t="s">
        <v>458</v>
      </c>
    </row>
    <row r="41" spans="1:3" ht="25.5">
      <c r="A41" s="27"/>
      <c r="B41" s="25" t="s">
        <v>447</v>
      </c>
      <c r="C41" s="27" t="s">
        <v>459</v>
      </c>
    </row>
    <row r="42" spans="1:3" ht="25.5">
      <c r="A42" s="27"/>
      <c r="B42" s="25" t="s">
        <v>448</v>
      </c>
      <c r="C42" s="27" t="s">
        <v>460</v>
      </c>
    </row>
    <row r="43" spans="1:3" ht="25.5">
      <c r="A43" s="16"/>
      <c r="B43" s="25" t="s">
        <v>449</v>
      </c>
      <c r="C43" s="16" t="s">
        <v>461</v>
      </c>
    </row>
    <row r="44" spans="1:3" ht="25.5">
      <c r="A44" s="16"/>
      <c r="B44" s="25" t="s">
        <v>450</v>
      </c>
      <c r="C44" s="16" t="s">
        <v>462</v>
      </c>
    </row>
    <row r="45" spans="1:3" ht="25.5">
      <c r="A45" s="27"/>
      <c r="B45" s="25" t="s">
        <v>451</v>
      </c>
      <c r="C45" s="27" t="s">
        <v>463</v>
      </c>
    </row>
    <row r="46" spans="1:3" ht="25.5">
      <c r="A46" s="27"/>
      <c r="B46" s="25" t="s">
        <v>452</v>
      </c>
      <c r="C46" s="27" t="s">
        <v>464</v>
      </c>
    </row>
    <row r="47" spans="1:3" ht="25.5">
      <c r="A47" s="27"/>
      <c r="B47" s="25" t="s">
        <v>453</v>
      </c>
      <c r="C47" s="27" t="s">
        <v>465</v>
      </c>
    </row>
    <row r="48" spans="1:3" ht="25.5">
      <c r="A48" s="27"/>
      <c r="B48" s="25" t="s">
        <v>454</v>
      </c>
      <c r="C48" s="27" t="s">
        <v>466</v>
      </c>
    </row>
    <row r="49" spans="1:3" ht="12.75">
      <c r="A49" s="16" t="s">
        <v>214</v>
      </c>
      <c r="C49" s="26"/>
    </row>
    <row r="50" spans="1:3" ht="12.75">
      <c r="A50" s="16"/>
      <c r="B50" s="25">
        <v>68130000</v>
      </c>
      <c r="C50" s="16" t="s">
        <v>215</v>
      </c>
    </row>
    <row r="51" spans="2:3" ht="12.75">
      <c r="B51" s="25">
        <v>68110000</v>
      </c>
      <c r="C51" s="24" t="s">
        <v>1379</v>
      </c>
    </row>
    <row r="52" spans="2:3" ht="12.75">
      <c r="B52" s="25">
        <v>68111000</v>
      </c>
      <c r="C52" s="24" t="s">
        <v>467</v>
      </c>
    </row>
    <row r="53" spans="1:3" ht="25.5">
      <c r="A53" s="16"/>
      <c r="B53" s="25">
        <v>69060000</v>
      </c>
      <c r="C53" s="16" t="s">
        <v>468</v>
      </c>
    </row>
    <row r="54" spans="1:3" ht="12.75">
      <c r="A54" s="16"/>
      <c r="B54" s="25">
        <v>68120000</v>
      </c>
      <c r="C54" s="16" t="s">
        <v>216</v>
      </c>
    </row>
    <row r="55" spans="1:3" ht="12.75">
      <c r="A55" s="16"/>
      <c r="B55" s="25">
        <v>68121000</v>
      </c>
      <c r="C55" s="16" t="s">
        <v>469</v>
      </c>
    </row>
    <row r="56" spans="1:3" ht="12.75">
      <c r="A56" s="16"/>
      <c r="B56" s="25">
        <v>68100000</v>
      </c>
      <c r="C56" s="16" t="s">
        <v>470</v>
      </c>
    </row>
    <row r="57" spans="1:3" ht="12.75">
      <c r="A57" s="16"/>
      <c r="B57" s="25">
        <v>68101100</v>
      </c>
      <c r="C57" s="16" t="s">
        <v>471</v>
      </c>
    </row>
    <row r="58" spans="1:3" ht="12.75">
      <c r="A58" s="16"/>
      <c r="B58" s="25">
        <v>68101200</v>
      </c>
      <c r="C58" s="16" t="s">
        <v>472</v>
      </c>
    </row>
    <row r="59" spans="1:3" ht="12.75">
      <c r="A59" s="16"/>
      <c r="B59" s="25">
        <v>68210000</v>
      </c>
      <c r="C59" s="16" t="s">
        <v>1380</v>
      </c>
    </row>
    <row r="60" spans="1:3" ht="12.75">
      <c r="A60" s="16"/>
      <c r="B60" s="25">
        <v>68230000</v>
      </c>
      <c r="C60" s="16" t="s">
        <v>473</v>
      </c>
    </row>
    <row r="61" spans="1:3" ht="12.75">
      <c r="A61" s="18"/>
      <c r="B61" s="25">
        <v>68100001</v>
      </c>
      <c r="C61" s="18" t="s">
        <v>474</v>
      </c>
    </row>
    <row r="62" spans="1:3" ht="12.75">
      <c r="A62" s="18"/>
      <c r="B62" s="25">
        <v>68100002</v>
      </c>
      <c r="C62" s="18" t="s">
        <v>475</v>
      </c>
    </row>
    <row r="63" spans="1:3" ht="12.75">
      <c r="A63" s="18"/>
      <c r="B63" s="25">
        <v>68101101</v>
      </c>
      <c r="C63" s="18" t="s">
        <v>476</v>
      </c>
    </row>
    <row r="64" spans="1:3" ht="12.75">
      <c r="A64" s="18"/>
      <c r="B64" s="25">
        <v>68101102</v>
      </c>
      <c r="C64" s="18" t="s">
        <v>477</v>
      </c>
    </row>
    <row r="65" spans="1:3" ht="12.75">
      <c r="A65" s="18"/>
      <c r="B65" s="25">
        <v>68101201</v>
      </c>
      <c r="C65" s="18" t="s">
        <v>478</v>
      </c>
    </row>
    <row r="66" spans="1:3" ht="12.75">
      <c r="A66" s="18"/>
      <c r="B66" s="25">
        <v>68101202</v>
      </c>
      <c r="C66" s="18" t="s">
        <v>479</v>
      </c>
    </row>
    <row r="67" spans="1:3" ht="12.75">
      <c r="A67" s="18"/>
      <c r="B67" s="25">
        <v>68110001</v>
      </c>
      <c r="C67" s="18" t="s">
        <v>480</v>
      </c>
    </row>
    <row r="68" spans="1:3" ht="12.75">
      <c r="A68" s="18"/>
      <c r="B68" s="25">
        <v>68110002</v>
      </c>
      <c r="C68" s="18" t="s">
        <v>481</v>
      </c>
    </row>
    <row r="69" spans="1:3" ht="12.75">
      <c r="A69" s="18"/>
      <c r="B69" s="25">
        <v>68111001</v>
      </c>
      <c r="C69" s="18" t="s">
        <v>482</v>
      </c>
    </row>
    <row r="70" spans="1:3" ht="25.5">
      <c r="A70" s="18"/>
      <c r="B70" s="25">
        <v>68111002</v>
      </c>
      <c r="C70" s="18" t="s">
        <v>483</v>
      </c>
    </row>
    <row r="71" spans="1:3" ht="12.75">
      <c r="A71" s="18"/>
      <c r="B71" s="25">
        <v>68120001</v>
      </c>
      <c r="C71" s="18" t="s">
        <v>484</v>
      </c>
    </row>
    <row r="72" spans="1:3" ht="12.75">
      <c r="A72" s="18"/>
      <c r="B72" s="25">
        <v>68120002</v>
      </c>
      <c r="C72" s="18" t="s">
        <v>485</v>
      </c>
    </row>
    <row r="73" spans="1:3" ht="12.75">
      <c r="A73" s="18"/>
      <c r="B73" s="25">
        <v>68121001</v>
      </c>
      <c r="C73" s="18" t="s">
        <v>486</v>
      </c>
    </row>
    <row r="74" spans="1:3" ht="12.75">
      <c r="A74" s="18"/>
      <c r="B74" s="25">
        <v>68121002</v>
      </c>
      <c r="C74" s="18" t="s">
        <v>487</v>
      </c>
    </row>
    <row r="75" spans="1:3" ht="12.75">
      <c r="A75" s="18"/>
      <c r="B75" s="25">
        <v>68130001</v>
      </c>
      <c r="C75" s="18" t="s">
        <v>488</v>
      </c>
    </row>
    <row r="76" spans="1:3" ht="12.75">
      <c r="A76" s="18"/>
      <c r="B76" s="25">
        <v>68130002</v>
      </c>
      <c r="C76" s="18" t="s">
        <v>489</v>
      </c>
    </row>
    <row r="77" spans="1:3" ht="12.75">
      <c r="A77" s="18"/>
      <c r="B77" s="25">
        <v>68210001</v>
      </c>
      <c r="C77" s="18" t="s">
        <v>490</v>
      </c>
    </row>
    <row r="78" spans="1:3" ht="12.75">
      <c r="A78" s="18"/>
      <c r="B78" s="25">
        <v>68210002</v>
      </c>
      <c r="C78" s="18" t="s">
        <v>491</v>
      </c>
    </row>
    <row r="79" spans="1:3" ht="12.75">
      <c r="A79" s="18"/>
      <c r="B79" s="25">
        <v>68220001</v>
      </c>
      <c r="C79" s="18" t="s">
        <v>492</v>
      </c>
    </row>
    <row r="80" spans="1:3" ht="12.75">
      <c r="A80" s="18"/>
      <c r="B80" s="25">
        <v>68220002</v>
      </c>
      <c r="C80" s="18" t="s">
        <v>493</v>
      </c>
    </row>
    <row r="81" spans="1:3" ht="12.75">
      <c r="A81" s="18"/>
      <c r="B81" s="25">
        <v>68230001</v>
      </c>
      <c r="C81" s="18" t="s">
        <v>497</v>
      </c>
    </row>
    <row r="82" spans="1:3" ht="12.75">
      <c r="A82" s="18"/>
      <c r="B82" s="25">
        <v>68230002</v>
      </c>
      <c r="C82" s="18" t="s">
        <v>498</v>
      </c>
    </row>
    <row r="83" spans="1:3" ht="25.5">
      <c r="A83" s="18"/>
      <c r="B83" s="25">
        <v>68240001</v>
      </c>
      <c r="C83" s="18" t="s">
        <v>499</v>
      </c>
    </row>
    <row r="84" spans="1:3" ht="25.5">
      <c r="A84" s="18"/>
      <c r="B84" s="25">
        <v>68240002</v>
      </c>
      <c r="C84" s="18" t="s">
        <v>500</v>
      </c>
    </row>
    <row r="85" spans="1:3" ht="12.75">
      <c r="A85" s="18"/>
      <c r="B85" s="25">
        <v>68250001</v>
      </c>
      <c r="C85" s="18" t="s">
        <v>501</v>
      </c>
    </row>
    <row r="86" spans="1:3" ht="12.75">
      <c r="A86" s="18"/>
      <c r="B86" s="25">
        <v>68250002</v>
      </c>
      <c r="C86" s="18" t="s">
        <v>502</v>
      </c>
    </row>
    <row r="87" spans="1:3" ht="12.75">
      <c r="A87" s="18"/>
      <c r="B87" s="25">
        <v>68310001</v>
      </c>
      <c r="C87" s="18" t="s">
        <v>503</v>
      </c>
    </row>
    <row r="88" spans="1:3" ht="12.75">
      <c r="A88" s="18"/>
      <c r="B88" s="25">
        <v>68310002</v>
      </c>
      <c r="C88" s="18" t="s">
        <v>504</v>
      </c>
    </row>
    <row r="89" spans="1:3" ht="12.75">
      <c r="A89" s="18"/>
      <c r="B89" s="25">
        <v>68320001</v>
      </c>
      <c r="C89" s="18" t="s">
        <v>505</v>
      </c>
    </row>
    <row r="90" spans="1:3" ht="12.75">
      <c r="A90" s="18"/>
      <c r="B90" s="25">
        <v>68320002</v>
      </c>
      <c r="C90" s="18" t="s">
        <v>506</v>
      </c>
    </row>
    <row r="91" spans="1:3" ht="25.5">
      <c r="A91" s="27"/>
      <c r="B91" s="25">
        <v>69060001</v>
      </c>
      <c r="C91" s="27" t="s">
        <v>507</v>
      </c>
    </row>
    <row r="92" spans="1:3" ht="25.5">
      <c r="A92" s="27"/>
      <c r="B92" s="25">
        <v>69060002</v>
      </c>
      <c r="C92" s="27" t="s">
        <v>508</v>
      </c>
    </row>
    <row r="93" spans="1:3" ht="12.75">
      <c r="A93" s="16"/>
      <c r="B93" s="25">
        <v>68220000</v>
      </c>
      <c r="C93" s="16" t="s">
        <v>509</v>
      </c>
    </row>
    <row r="94" spans="1:3" ht="25.5">
      <c r="A94" s="16"/>
      <c r="B94" s="25">
        <v>68240000</v>
      </c>
      <c r="C94" s="16" t="s">
        <v>510</v>
      </c>
    </row>
    <row r="95" spans="1:3" ht="12.75">
      <c r="A95" s="16"/>
      <c r="B95" s="25">
        <v>68250000</v>
      </c>
      <c r="C95" s="16" t="s">
        <v>511</v>
      </c>
    </row>
    <row r="96" spans="1:3" ht="12.75">
      <c r="A96" s="16"/>
      <c r="B96" s="25">
        <v>68310000</v>
      </c>
      <c r="C96" s="16" t="s">
        <v>512</v>
      </c>
    </row>
    <row r="97" spans="1:3" ht="12.75">
      <c r="A97" s="16"/>
      <c r="B97" s="25">
        <v>68320000</v>
      </c>
      <c r="C97" s="16" t="s">
        <v>513</v>
      </c>
    </row>
    <row r="98" spans="1:3" ht="12.75">
      <c r="A98" s="16" t="s">
        <v>217</v>
      </c>
      <c r="C98" s="26"/>
    </row>
    <row r="99" spans="1:3" ht="12.75">
      <c r="A99" s="16"/>
      <c r="B99" s="28" t="s">
        <v>518</v>
      </c>
      <c r="C99" s="16" t="s">
        <v>519</v>
      </c>
    </row>
    <row r="100" spans="1:3" ht="25.5">
      <c r="A100" s="16"/>
      <c r="B100" s="28" t="s">
        <v>520</v>
      </c>
      <c r="C100" s="16" t="s">
        <v>521</v>
      </c>
    </row>
    <row r="101" spans="1:3" ht="25.5">
      <c r="A101" s="16"/>
      <c r="B101" s="29">
        <v>62021021</v>
      </c>
      <c r="C101" s="16" t="s">
        <v>522</v>
      </c>
    </row>
    <row r="102" spans="1:3" ht="12.75">
      <c r="A102" s="16"/>
      <c r="B102" s="29" t="s">
        <v>523</v>
      </c>
      <c r="C102" s="16" t="s">
        <v>524</v>
      </c>
    </row>
    <row r="103" spans="1:3" ht="25.5">
      <c r="A103" s="16"/>
      <c r="B103" s="29" t="s">
        <v>526</v>
      </c>
      <c r="C103" s="16" t="s">
        <v>525</v>
      </c>
    </row>
    <row r="104" spans="1:3" ht="25.5">
      <c r="A104" s="16"/>
      <c r="B104" s="29">
        <v>62022021</v>
      </c>
      <c r="C104" s="16" t="s">
        <v>527</v>
      </c>
    </row>
    <row r="105" spans="1:3" ht="12.75">
      <c r="A105" s="16"/>
      <c r="B105" s="29" t="s">
        <v>528</v>
      </c>
      <c r="C105" s="16" t="s">
        <v>529</v>
      </c>
    </row>
    <row r="106" spans="1:3" ht="25.5">
      <c r="A106" s="16"/>
      <c r="B106" s="29" t="s">
        <v>530</v>
      </c>
      <c r="C106" s="16" t="s">
        <v>531</v>
      </c>
    </row>
    <row r="107" spans="1:3" ht="25.5">
      <c r="A107" s="16"/>
      <c r="B107" s="29">
        <v>62023021</v>
      </c>
      <c r="C107" s="16" t="s">
        <v>532</v>
      </c>
    </row>
    <row r="108" spans="1:3" ht="12.75">
      <c r="A108" s="16"/>
      <c r="B108" s="29" t="s">
        <v>533</v>
      </c>
      <c r="C108" s="16" t="s">
        <v>534</v>
      </c>
    </row>
    <row r="109" spans="1:3" ht="25.5">
      <c r="A109" s="16"/>
      <c r="B109" s="29" t="s">
        <v>535</v>
      </c>
      <c r="C109" s="16" t="s">
        <v>536</v>
      </c>
    </row>
    <row r="110" spans="1:3" ht="25.5">
      <c r="A110" s="16"/>
      <c r="B110" s="29">
        <v>62024021</v>
      </c>
      <c r="C110" s="16" t="s">
        <v>537</v>
      </c>
    </row>
    <row r="111" spans="1:3" ht="12.75">
      <c r="A111" s="16"/>
      <c r="B111" s="29">
        <v>62028000</v>
      </c>
      <c r="C111" s="16" t="s">
        <v>538</v>
      </c>
    </row>
    <row r="112" spans="1:3" ht="12.75">
      <c r="A112" s="16"/>
      <c r="B112" s="29">
        <v>62030000</v>
      </c>
      <c r="C112" s="16" t="s">
        <v>391</v>
      </c>
    </row>
    <row r="113" spans="1:3" ht="12.75">
      <c r="A113" s="16" t="s">
        <v>218</v>
      </c>
      <c r="C113" s="26"/>
    </row>
    <row r="114" spans="1:3" ht="25.5">
      <c r="A114" s="16"/>
      <c r="B114" s="25" t="s">
        <v>355</v>
      </c>
      <c r="C114" s="16" t="s">
        <v>356</v>
      </c>
    </row>
    <row r="115" spans="1:3" ht="25.5">
      <c r="A115" s="16"/>
      <c r="B115" s="30" t="s">
        <v>342</v>
      </c>
      <c r="C115" s="16" t="s">
        <v>327</v>
      </c>
    </row>
    <row r="116" spans="1:3" ht="25.5">
      <c r="A116" s="16"/>
      <c r="B116" s="30" t="s">
        <v>343</v>
      </c>
      <c r="C116" s="16" t="s">
        <v>329</v>
      </c>
    </row>
    <row r="117" spans="1:3" ht="25.5">
      <c r="A117" s="16"/>
      <c r="B117" s="30" t="s">
        <v>344</v>
      </c>
      <c r="C117" s="16" t="s">
        <v>331</v>
      </c>
    </row>
    <row r="118" spans="1:3" ht="25.5">
      <c r="A118" s="16"/>
      <c r="B118" s="30" t="s">
        <v>345</v>
      </c>
      <c r="C118" s="16" t="s">
        <v>332</v>
      </c>
    </row>
    <row r="119" spans="1:3" ht="25.5">
      <c r="A119" s="16"/>
      <c r="B119" s="30" t="s">
        <v>346</v>
      </c>
      <c r="C119" s="16" t="s">
        <v>335</v>
      </c>
    </row>
    <row r="120" spans="1:3" ht="25.5">
      <c r="A120" s="16"/>
      <c r="B120" s="30" t="s">
        <v>347</v>
      </c>
      <c r="C120" s="16" t="s">
        <v>337</v>
      </c>
    </row>
    <row r="121" spans="1:3" ht="25.5">
      <c r="A121" s="16"/>
      <c r="B121" s="30" t="s">
        <v>348</v>
      </c>
      <c r="C121" s="16" t="s">
        <v>339</v>
      </c>
    </row>
    <row r="122" spans="1:3" ht="25.5">
      <c r="A122" s="16"/>
      <c r="B122" s="30" t="s">
        <v>349</v>
      </c>
      <c r="C122" s="16" t="s">
        <v>341</v>
      </c>
    </row>
    <row r="123" spans="1:3" ht="25.5">
      <c r="A123" s="16"/>
      <c r="B123" s="30" t="s">
        <v>65</v>
      </c>
      <c r="C123" s="16" t="s">
        <v>838</v>
      </c>
    </row>
    <row r="124" spans="1:3" ht="25.5">
      <c r="A124" s="16"/>
      <c r="B124" s="30" t="s">
        <v>350</v>
      </c>
      <c r="C124" s="16" t="s">
        <v>325</v>
      </c>
    </row>
    <row r="125" spans="1:3" ht="25.5">
      <c r="A125" s="16"/>
      <c r="B125" s="30" t="s">
        <v>1158</v>
      </c>
      <c r="C125" s="16" t="s">
        <v>1152</v>
      </c>
    </row>
    <row r="126" spans="1:3" ht="25.5">
      <c r="A126" s="16"/>
      <c r="B126" s="30" t="s">
        <v>351</v>
      </c>
      <c r="C126" s="16" t="s">
        <v>323</v>
      </c>
    </row>
    <row r="127" spans="1:3" ht="25.5">
      <c r="A127" s="16"/>
      <c r="B127" s="30" t="s">
        <v>352</v>
      </c>
      <c r="C127" s="16" t="s">
        <v>321</v>
      </c>
    </row>
    <row r="128" spans="1:3" ht="25.5">
      <c r="A128" s="16"/>
      <c r="B128" s="30" t="s">
        <v>353</v>
      </c>
      <c r="C128" s="16" t="s">
        <v>319</v>
      </c>
    </row>
    <row r="129" spans="1:3" ht="25.5">
      <c r="A129" s="16"/>
      <c r="B129" s="30" t="s">
        <v>354</v>
      </c>
      <c r="C129" s="16" t="s">
        <v>317</v>
      </c>
    </row>
    <row r="130" spans="1:3" ht="12.75">
      <c r="A130" s="16"/>
      <c r="B130" s="25">
        <v>76980000</v>
      </c>
      <c r="C130" s="16" t="s">
        <v>359</v>
      </c>
    </row>
    <row r="131" spans="1:3" ht="25.5">
      <c r="A131" s="16"/>
      <c r="B131" s="30" t="s">
        <v>315</v>
      </c>
      <c r="C131" s="16" t="s">
        <v>314</v>
      </c>
    </row>
    <row r="132" spans="1:3" ht="25.5">
      <c r="A132" s="16"/>
      <c r="B132" s="30" t="s">
        <v>312</v>
      </c>
      <c r="C132" s="16" t="s">
        <v>311</v>
      </c>
    </row>
    <row r="133" spans="1:3" ht="12.75">
      <c r="A133" s="16"/>
      <c r="B133" s="25">
        <v>75020000</v>
      </c>
      <c r="C133" s="16" t="s">
        <v>514</v>
      </c>
    </row>
    <row r="134" spans="1:3" ht="12.75">
      <c r="A134" s="16" t="s">
        <v>219</v>
      </c>
      <c r="C134" s="26"/>
    </row>
    <row r="135" spans="1:3" ht="12.75">
      <c r="A135" s="16"/>
      <c r="B135" s="25">
        <v>98010000</v>
      </c>
      <c r="C135" s="16" t="s">
        <v>220</v>
      </c>
    </row>
    <row r="136" spans="1:3" ht="12.75">
      <c r="A136" s="16"/>
      <c r="B136" s="25">
        <v>98021000</v>
      </c>
      <c r="C136" s="16" t="s">
        <v>221</v>
      </c>
    </row>
    <row r="137" spans="1:3" ht="12.75">
      <c r="A137" s="16"/>
      <c r="B137" s="25">
        <v>98022000</v>
      </c>
      <c r="C137" s="16" t="s">
        <v>222</v>
      </c>
    </row>
    <row r="138" spans="1:3" ht="12.75">
      <c r="A138" s="16"/>
      <c r="B138" s="25">
        <v>98023000</v>
      </c>
      <c r="C138" s="16" t="s">
        <v>846</v>
      </c>
    </row>
    <row r="139" spans="1:3" ht="38.25">
      <c r="A139" s="16"/>
      <c r="B139" s="25">
        <v>98030000</v>
      </c>
      <c r="C139" s="16" t="s">
        <v>515</v>
      </c>
    </row>
    <row r="140" spans="1:3" ht="12.75">
      <c r="A140" s="16" t="s">
        <v>847</v>
      </c>
      <c r="C140" s="26"/>
    </row>
    <row r="141" spans="1:3" ht="12.75">
      <c r="A141" s="16"/>
      <c r="B141" s="25">
        <v>96110000</v>
      </c>
      <c r="C141" s="16" t="s">
        <v>516</v>
      </c>
    </row>
    <row r="142" spans="1:3" ht="25.5">
      <c r="A142" s="16"/>
      <c r="B142" s="25">
        <v>96110001</v>
      </c>
      <c r="C142" s="16" t="s">
        <v>517</v>
      </c>
    </row>
    <row r="143" spans="1:3" ht="25.5">
      <c r="A143" s="16"/>
      <c r="B143" s="25">
        <v>96210000</v>
      </c>
      <c r="C143" s="16" t="s">
        <v>840</v>
      </c>
    </row>
    <row r="144" spans="1:3" ht="25.5">
      <c r="A144" s="16"/>
      <c r="B144" s="25">
        <v>96210001</v>
      </c>
      <c r="C144" s="16" t="s">
        <v>841</v>
      </c>
    </row>
    <row r="145" spans="1:3" ht="12.75">
      <c r="A145" s="16"/>
      <c r="B145" s="25">
        <v>96120000</v>
      </c>
      <c r="C145" s="16" t="s">
        <v>842</v>
      </c>
    </row>
    <row r="146" spans="1:3" ht="25.5">
      <c r="A146" s="16"/>
      <c r="B146" s="25">
        <v>96120001</v>
      </c>
      <c r="C146" s="16" t="s">
        <v>843</v>
      </c>
    </row>
    <row r="147" spans="1:3" ht="25.5">
      <c r="A147" s="16"/>
      <c r="B147" s="25">
        <v>96220000</v>
      </c>
      <c r="C147" s="16" t="s">
        <v>844</v>
      </c>
    </row>
    <row r="148" spans="1:3" ht="25.5">
      <c r="A148" s="16"/>
      <c r="B148" s="25">
        <v>96220001</v>
      </c>
      <c r="C148" s="16" t="s">
        <v>845</v>
      </c>
    </row>
    <row r="149" spans="1:3" ht="12.75">
      <c r="A149" s="16" t="s">
        <v>1173</v>
      </c>
      <c r="C149" s="26"/>
    </row>
  </sheetData>
  <autoFilter ref="A3:C149"/>
  <printOptions/>
  <pageMargins left="0.75" right="0.75" top="1" bottom="1" header="0.5" footer="0.5"/>
  <pageSetup fitToHeight="100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83"/>
  <sheetViews>
    <sheetView workbookViewId="0" topLeftCell="A1">
      <selection activeCell="A27" sqref="A27"/>
    </sheetView>
  </sheetViews>
  <sheetFormatPr defaultColWidth="9.00390625" defaultRowHeight="12.75"/>
  <cols>
    <col min="1" max="1" width="48.75390625" style="24" customWidth="1"/>
    <col min="2" max="2" width="12.75390625" style="24" customWidth="1"/>
    <col min="3" max="3" width="48.75390625" style="24" customWidth="1"/>
    <col min="4" max="16384" width="8.875" style="24" customWidth="1"/>
  </cols>
  <sheetData>
    <row r="3" spans="1:3" ht="26.25" thickBot="1">
      <c r="A3" s="13" t="s">
        <v>1072</v>
      </c>
      <c r="B3" s="14" t="s">
        <v>1183</v>
      </c>
      <c r="C3" s="13" t="s">
        <v>1073</v>
      </c>
    </row>
    <row r="4" spans="1:3" ht="26.25" thickTop="1">
      <c r="A4" s="26" t="s">
        <v>202</v>
      </c>
      <c r="C4" s="26"/>
    </row>
    <row r="5" spans="1:3" ht="12.75">
      <c r="A5" s="16"/>
      <c r="B5" s="28" t="s">
        <v>539</v>
      </c>
      <c r="C5" s="16" t="s">
        <v>540</v>
      </c>
    </row>
    <row r="6" spans="1:3" ht="12.75">
      <c r="A6" s="16"/>
      <c r="B6" s="28" t="s">
        <v>541</v>
      </c>
      <c r="C6" s="16" t="s">
        <v>542</v>
      </c>
    </row>
    <row r="7" spans="1:3" ht="12.75">
      <c r="A7" s="16"/>
      <c r="B7" s="28" t="s">
        <v>543</v>
      </c>
      <c r="C7" s="16" t="s">
        <v>544</v>
      </c>
    </row>
    <row r="8" spans="1:3" ht="12.75">
      <c r="A8" s="16"/>
      <c r="B8" s="28" t="s">
        <v>545</v>
      </c>
      <c r="C8" s="16" t="s">
        <v>546</v>
      </c>
    </row>
    <row r="9" spans="1:3" ht="25.5">
      <c r="A9" s="16"/>
      <c r="B9" s="28" t="s">
        <v>547</v>
      </c>
      <c r="C9" s="16" t="s">
        <v>598</v>
      </c>
    </row>
    <row r="10" spans="1:3" ht="12.75">
      <c r="A10" s="16"/>
      <c r="B10" s="28" t="s">
        <v>548</v>
      </c>
      <c r="C10" s="16" t="s">
        <v>549</v>
      </c>
    </row>
    <row r="11" spans="1:3" ht="25.5">
      <c r="A11" s="16"/>
      <c r="B11" s="28" t="s">
        <v>552</v>
      </c>
      <c r="C11" s="16" t="s">
        <v>557</v>
      </c>
    </row>
    <row r="12" spans="1:3" ht="25.5">
      <c r="A12" s="16"/>
      <c r="B12" s="28" t="s">
        <v>550</v>
      </c>
      <c r="C12" s="16" t="s">
        <v>558</v>
      </c>
    </row>
    <row r="13" spans="1:3" ht="12.75">
      <c r="A13" s="16"/>
      <c r="B13" s="28" t="s">
        <v>551</v>
      </c>
      <c r="C13" s="16" t="s">
        <v>553</v>
      </c>
    </row>
    <row r="14" spans="1:3" ht="25.5">
      <c r="A14" s="16"/>
      <c r="B14" s="28" t="s">
        <v>554</v>
      </c>
      <c r="C14" s="16" t="s">
        <v>559</v>
      </c>
    </row>
    <row r="15" spans="1:3" ht="12.75">
      <c r="A15" s="16"/>
      <c r="B15" s="28" t="s">
        <v>556</v>
      </c>
      <c r="C15" s="16" t="s">
        <v>555</v>
      </c>
    </row>
    <row r="16" spans="1:3" ht="12.75">
      <c r="A16" s="16"/>
      <c r="B16" s="28" t="s">
        <v>560</v>
      </c>
      <c r="C16" s="16"/>
    </row>
    <row r="17" spans="1:3" ht="12.75">
      <c r="A17" s="16"/>
      <c r="B17" s="28" t="s">
        <v>561</v>
      </c>
      <c r="C17" s="16" t="s">
        <v>562</v>
      </c>
    </row>
    <row r="18" spans="1:3" ht="25.5">
      <c r="A18" s="16"/>
      <c r="B18" s="28" t="s">
        <v>563</v>
      </c>
      <c r="C18" s="16" t="s">
        <v>568</v>
      </c>
    </row>
    <row r="19" spans="1:3" ht="12.75">
      <c r="A19" s="16"/>
      <c r="B19" s="28" t="s">
        <v>564</v>
      </c>
      <c r="C19" s="16" t="s">
        <v>565</v>
      </c>
    </row>
    <row r="20" spans="1:3" ht="12.75">
      <c r="A20" s="16"/>
      <c r="B20" s="28" t="s">
        <v>566</v>
      </c>
      <c r="C20" s="16" t="s">
        <v>567</v>
      </c>
    </row>
    <row r="21" spans="1:3" ht="25.5">
      <c r="A21" s="26" t="s">
        <v>201</v>
      </c>
      <c r="C21" s="26"/>
    </row>
    <row r="22" spans="1:3" ht="12.75">
      <c r="A22" s="16"/>
      <c r="B22" s="24" t="s">
        <v>569</v>
      </c>
      <c r="C22" s="16" t="s">
        <v>570</v>
      </c>
    </row>
    <row r="23" spans="1:3" ht="12.75">
      <c r="A23" s="16"/>
      <c r="B23" s="24" t="s">
        <v>571</v>
      </c>
      <c r="C23" s="16" t="s">
        <v>575</v>
      </c>
    </row>
    <row r="24" spans="1:3" ht="12.75">
      <c r="A24" s="16"/>
      <c r="B24" s="29" t="s">
        <v>572</v>
      </c>
      <c r="C24" s="16" t="s">
        <v>573</v>
      </c>
    </row>
    <row r="25" spans="1:3" ht="12.75">
      <c r="A25" s="16"/>
      <c r="B25" s="29" t="s">
        <v>574</v>
      </c>
      <c r="C25" s="16" t="s">
        <v>576</v>
      </c>
    </row>
    <row r="26" spans="1:3" ht="25.5">
      <c r="A26" s="16"/>
      <c r="B26" s="29" t="s">
        <v>577</v>
      </c>
      <c r="C26" s="16" t="s">
        <v>599</v>
      </c>
    </row>
    <row r="27" spans="1:3" ht="12.75">
      <c r="A27" s="16"/>
      <c r="B27" s="29" t="s">
        <v>578</v>
      </c>
      <c r="C27" s="16" t="s">
        <v>579</v>
      </c>
    </row>
    <row r="28" spans="1:3" ht="25.5">
      <c r="A28" s="16"/>
      <c r="B28" s="29" t="s">
        <v>580</v>
      </c>
      <c r="C28" s="16" t="s">
        <v>581</v>
      </c>
    </row>
    <row r="29" spans="1:3" ht="25.5">
      <c r="A29" s="16"/>
      <c r="B29" s="29" t="s">
        <v>583</v>
      </c>
      <c r="C29" s="16" t="s">
        <v>582</v>
      </c>
    </row>
    <row r="30" spans="1:3" ht="12.75">
      <c r="A30" s="16"/>
      <c r="B30" s="29" t="s">
        <v>584</v>
      </c>
      <c r="C30" s="16" t="s">
        <v>585</v>
      </c>
    </row>
    <row r="31" spans="1:3" ht="25.5">
      <c r="A31" s="16"/>
      <c r="B31" s="29" t="s">
        <v>203</v>
      </c>
      <c r="C31" s="16" t="s">
        <v>586</v>
      </c>
    </row>
    <row r="32" spans="1:3" ht="12.75">
      <c r="A32" s="16"/>
      <c r="B32" s="29" t="s">
        <v>587</v>
      </c>
      <c r="C32" s="16" t="s">
        <v>588</v>
      </c>
    </row>
    <row r="33" spans="1:3" ht="12.75">
      <c r="A33" s="16"/>
      <c r="B33" s="29" t="s">
        <v>203</v>
      </c>
      <c r="C33" s="16"/>
    </row>
    <row r="34" spans="1:3" ht="12.75">
      <c r="A34" s="26" t="s">
        <v>200</v>
      </c>
      <c r="C34" s="26"/>
    </row>
    <row r="35" spans="1:3" ht="12.75">
      <c r="A35" s="26"/>
      <c r="B35" s="24" t="s">
        <v>589</v>
      </c>
      <c r="C35" s="16" t="s">
        <v>590</v>
      </c>
    </row>
    <row r="36" spans="1:3" ht="12.75">
      <c r="A36" s="26"/>
      <c r="B36" s="24" t="s">
        <v>591</v>
      </c>
      <c r="C36" s="16" t="s">
        <v>592</v>
      </c>
    </row>
    <row r="37" spans="1:3" ht="12.75">
      <c r="A37" s="26"/>
      <c r="B37" s="24" t="s">
        <v>593</v>
      </c>
      <c r="C37" s="16" t="s">
        <v>594</v>
      </c>
    </row>
    <row r="38" spans="1:3" ht="12.75">
      <c r="A38" s="26"/>
      <c r="B38" s="24" t="s">
        <v>595</v>
      </c>
      <c r="C38" s="16" t="s">
        <v>596</v>
      </c>
    </row>
    <row r="39" spans="1:3" ht="25.5">
      <c r="A39" s="26"/>
      <c r="B39" s="24" t="s">
        <v>597</v>
      </c>
      <c r="C39" s="16" t="s">
        <v>600</v>
      </c>
    </row>
    <row r="40" spans="1:3" ht="12.75">
      <c r="A40" s="26"/>
      <c r="B40" s="24" t="s">
        <v>601</v>
      </c>
      <c r="C40" s="16" t="s">
        <v>602</v>
      </c>
    </row>
    <row r="41" spans="1:3" ht="25.5">
      <c r="A41" s="26"/>
      <c r="B41" s="24" t="s">
        <v>603</v>
      </c>
      <c r="C41" s="16" t="s">
        <v>604</v>
      </c>
    </row>
    <row r="42" spans="1:3" ht="25.5">
      <c r="A42" s="26"/>
      <c r="B42" s="24" t="s">
        <v>606</v>
      </c>
      <c r="C42" s="16" t="s">
        <v>605</v>
      </c>
    </row>
    <row r="43" spans="1:3" ht="12.75">
      <c r="A43" s="26"/>
      <c r="B43" s="24" t="s">
        <v>607</v>
      </c>
      <c r="C43" s="16" t="s">
        <v>633</v>
      </c>
    </row>
    <row r="44" spans="1:3" ht="25.5">
      <c r="A44" s="26"/>
      <c r="B44" s="24" t="s">
        <v>608</v>
      </c>
      <c r="C44" s="16" t="s">
        <v>612</v>
      </c>
    </row>
    <row r="45" spans="1:3" ht="12.75">
      <c r="A45" s="26"/>
      <c r="B45" s="24" t="s">
        <v>611</v>
      </c>
      <c r="C45" s="16" t="s">
        <v>610</v>
      </c>
    </row>
    <row r="46" ht="12.75">
      <c r="A46" s="26" t="s">
        <v>199</v>
      </c>
    </row>
    <row r="47" spans="1:3" ht="25.5">
      <c r="A47" s="26"/>
      <c r="B47" s="24" t="s">
        <v>613</v>
      </c>
      <c r="C47" s="24" t="s">
        <v>624</v>
      </c>
    </row>
    <row r="48" spans="1:3" ht="25.5">
      <c r="A48" s="26"/>
      <c r="B48" s="24" t="s">
        <v>614</v>
      </c>
      <c r="C48" s="24" t="s">
        <v>625</v>
      </c>
    </row>
    <row r="49" spans="1:3" ht="12.75">
      <c r="A49" s="26"/>
      <c r="B49" s="24" t="s">
        <v>615</v>
      </c>
      <c r="C49" s="24" t="s">
        <v>626</v>
      </c>
    </row>
    <row r="50" spans="1:3" ht="25.5">
      <c r="A50" s="26"/>
      <c r="B50" s="24" t="s">
        <v>616</v>
      </c>
      <c r="C50" s="24" t="s">
        <v>627</v>
      </c>
    </row>
    <row r="51" spans="1:3" ht="25.5">
      <c r="A51" s="26"/>
      <c r="B51" s="24" t="s">
        <v>617</v>
      </c>
      <c r="C51" s="24" t="s">
        <v>628</v>
      </c>
    </row>
    <row r="52" spans="1:3" ht="25.5">
      <c r="A52" s="26"/>
      <c r="B52" s="24" t="s">
        <v>618</v>
      </c>
      <c r="C52" s="24" t="s">
        <v>629</v>
      </c>
    </row>
    <row r="53" spans="1:3" ht="25.5">
      <c r="A53" s="26"/>
      <c r="B53" s="24" t="s">
        <v>619</v>
      </c>
      <c r="C53" s="24" t="s">
        <v>630</v>
      </c>
    </row>
    <row r="54" spans="1:3" ht="25.5">
      <c r="A54" s="26"/>
      <c r="B54" s="24" t="s">
        <v>620</v>
      </c>
      <c r="C54" s="24" t="s">
        <v>631</v>
      </c>
    </row>
    <row r="55" spans="1:3" ht="25.5">
      <c r="A55" s="26"/>
      <c r="B55" s="24" t="s">
        <v>621</v>
      </c>
      <c r="C55" s="24" t="s">
        <v>632</v>
      </c>
    </row>
    <row r="56" spans="1:3" ht="25.5">
      <c r="A56" s="26"/>
      <c r="B56" s="24" t="s">
        <v>622</v>
      </c>
      <c r="C56" s="24" t="s">
        <v>634</v>
      </c>
    </row>
    <row r="57" spans="1:3" ht="12.75">
      <c r="A57" s="26"/>
      <c r="B57" s="24" t="s">
        <v>623</v>
      </c>
      <c r="C57" s="24" t="s">
        <v>635</v>
      </c>
    </row>
    <row r="58" spans="1:3" ht="12.75">
      <c r="A58" s="26" t="s">
        <v>198</v>
      </c>
      <c r="C58" s="26"/>
    </row>
    <row r="59" spans="1:3" ht="12.75">
      <c r="A59" s="16"/>
      <c r="B59" s="25">
        <v>91110000</v>
      </c>
      <c r="C59" s="16" t="s">
        <v>204</v>
      </c>
    </row>
    <row r="60" spans="1:3" ht="12.75">
      <c r="A60" s="26" t="s">
        <v>197</v>
      </c>
      <c r="B60" s="25"/>
      <c r="C60" s="26"/>
    </row>
    <row r="61" spans="1:3" ht="12.75">
      <c r="A61" s="16"/>
      <c r="B61" s="25">
        <v>91210000</v>
      </c>
      <c r="C61" s="16" t="s">
        <v>205</v>
      </c>
    </row>
    <row r="62" spans="1:3" ht="12.75">
      <c r="A62" s="26" t="s">
        <v>196</v>
      </c>
      <c r="C62" s="26"/>
    </row>
    <row r="63" spans="1:3" ht="12.75">
      <c r="A63" s="16"/>
      <c r="B63" s="25">
        <v>91120000</v>
      </c>
      <c r="C63" s="16" t="s">
        <v>206</v>
      </c>
    </row>
    <row r="64" spans="1:3" ht="12.75">
      <c r="A64" s="26" t="s">
        <v>194</v>
      </c>
      <c r="C64" s="26"/>
    </row>
    <row r="65" spans="1:3" ht="38.25">
      <c r="A65" s="26"/>
      <c r="B65" s="24" t="s">
        <v>714</v>
      </c>
      <c r="C65" s="16" t="s">
        <v>713</v>
      </c>
    </row>
    <row r="66" spans="1:3" ht="12.75">
      <c r="A66" s="26"/>
      <c r="B66" s="24" t="s">
        <v>636</v>
      </c>
      <c r="C66" s="16" t="s">
        <v>651</v>
      </c>
    </row>
    <row r="67" spans="1:3" ht="12.75">
      <c r="A67" s="26"/>
      <c r="B67" s="24" t="s">
        <v>637</v>
      </c>
      <c r="C67" s="16" t="s">
        <v>652</v>
      </c>
    </row>
    <row r="68" spans="1:3" ht="12.75">
      <c r="A68" s="26"/>
      <c r="B68" s="24" t="s">
        <v>638</v>
      </c>
      <c r="C68" s="16" t="s">
        <v>653</v>
      </c>
    </row>
    <row r="69" spans="1:3" ht="12.75">
      <c r="A69" s="26"/>
      <c r="B69" s="24" t="s">
        <v>639</v>
      </c>
      <c r="C69" s="16" t="s">
        <v>654</v>
      </c>
    </row>
    <row r="70" spans="1:3" ht="38.25">
      <c r="A70" s="26"/>
      <c r="B70" s="24" t="s">
        <v>715</v>
      </c>
      <c r="C70" s="16" t="s">
        <v>717</v>
      </c>
    </row>
    <row r="71" spans="1:3" ht="12.75">
      <c r="A71" s="26"/>
      <c r="B71" s="24" t="s">
        <v>640</v>
      </c>
      <c r="C71" s="16" t="s">
        <v>655</v>
      </c>
    </row>
    <row r="72" spans="1:3" ht="12.75">
      <c r="A72" s="26"/>
      <c r="B72" s="24" t="s">
        <v>641</v>
      </c>
      <c r="C72" s="16" t="s">
        <v>656</v>
      </c>
    </row>
    <row r="73" spans="1:3" ht="12.75">
      <c r="A73" s="26"/>
      <c r="B73" s="24" t="s">
        <v>642</v>
      </c>
      <c r="C73" s="16" t="s">
        <v>657</v>
      </c>
    </row>
    <row r="74" spans="1:3" ht="38.25">
      <c r="A74" s="26"/>
      <c r="B74" s="24" t="s">
        <v>716</v>
      </c>
      <c r="C74" s="16" t="s">
        <v>718</v>
      </c>
    </row>
    <row r="75" spans="1:3" ht="12.75">
      <c r="A75" s="26"/>
      <c r="B75" s="24" t="s">
        <v>643</v>
      </c>
      <c r="C75" s="16" t="s">
        <v>658</v>
      </c>
    </row>
    <row r="76" spans="1:3" ht="12.75">
      <c r="A76" s="26"/>
      <c r="B76" s="24" t="s">
        <v>644</v>
      </c>
      <c r="C76" s="16" t="s">
        <v>659</v>
      </c>
    </row>
    <row r="77" spans="1:3" ht="12.75">
      <c r="A77" s="26"/>
      <c r="B77" s="24" t="s">
        <v>645</v>
      </c>
      <c r="C77" s="16" t="s">
        <v>671</v>
      </c>
    </row>
    <row r="78" spans="1:3" ht="38.25">
      <c r="A78" s="26"/>
      <c r="B78" s="24" t="s">
        <v>719</v>
      </c>
      <c r="C78" s="16" t="s">
        <v>720</v>
      </c>
    </row>
    <row r="79" spans="1:3" ht="12.75">
      <c r="A79" s="26"/>
      <c r="B79" s="24" t="s">
        <v>646</v>
      </c>
      <c r="C79" s="16" t="s">
        <v>672</v>
      </c>
    </row>
    <row r="80" spans="1:3" ht="12.75">
      <c r="A80" s="16"/>
      <c r="B80" s="24" t="s">
        <v>647</v>
      </c>
      <c r="C80" s="16" t="s">
        <v>673</v>
      </c>
    </row>
    <row r="81" spans="1:3" ht="25.5">
      <c r="A81" s="16"/>
      <c r="B81" s="28" t="s">
        <v>721</v>
      </c>
      <c r="C81" s="16" t="s">
        <v>722</v>
      </c>
    </row>
    <row r="82" spans="1:3" ht="12.75">
      <c r="A82" s="16"/>
      <c r="B82" s="28" t="s">
        <v>648</v>
      </c>
      <c r="C82" s="16" t="s">
        <v>674</v>
      </c>
    </row>
    <row r="83" spans="1:3" ht="12.75">
      <c r="A83" s="16"/>
      <c r="B83" s="28" t="s">
        <v>649</v>
      </c>
      <c r="C83" s="16" t="s">
        <v>675</v>
      </c>
    </row>
    <row r="84" spans="1:3" ht="25.5">
      <c r="A84" s="16"/>
      <c r="B84" s="28" t="s">
        <v>723</v>
      </c>
      <c r="C84" s="16" t="s">
        <v>724</v>
      </c>
    </row>
    <row r="85" spans="1:3" ht="12.75">
      <c r="A85" s="16"/>
      <c r="B85" s="28" t="s">
        <v>650</v>
      </c>
      <c r="C85" s="16" t="s">
        <v>676</v>
      </c>
    </row>
    <row r="86" spans="1:3" ht="38.25">
      <c r="A86" s="16"/>
      <c r="B86" s="28" t="s">
        <v>725</v>
      </c>
      <c r="C86" s="16" t="s">
        <v>726</v>
      </c>
    </row>
    <row r="87" spans="1:3" ht="38.25">
      <c r="A87" s="16"/>
      <c r="B87" s="28" t="s">
        <v>727</v>
      </c>
      <c r="C87" s="16" t="s">
        <v>728</v>
      </c>
    </row>
    <row r="88" spans="1:3" ht="12.75">
      <c r="A88" s="16"/>
      <c r="B88" s="28" t="s">
        <v>677</v>
      </c>
      <c r="C88" s="16" t="s">
        <v>177</v>
      </c>
    </row>
    <row r="89" spans="1:3" ht="12.75">
      <c r="A89" s="16"/>
      <c r="B89" s="28" t="s">
        <v>678</v>
      </c>
      <c r="C89" s="16" t="s">
        <v>689</v>
      </c>
    </row>
    <row r="90" spans="1:3" ht="12.75">
      <c r="A90" s="16"/>
      <c r="B90" s="28" t="s">
        <v>679</v>
      </c>
      <c r="C90" s="16" t="s">
        <v>690</v>
      </c>
    </row>
    <row r="91" spans="1:3" ht="12.75">
      <c r="A91" s="16"/>
      <c r="B91" s="28" t="s">
        <v>680</v>
      </c>
      <c r="C91" s="16" t="s">
        <v>691</v>
      </c>
    </row>
    <row r="92" spans="1:3" ht="12.75">
      <c r="A92" s="16"/>
      <c r="B92" s="28" t="s">
        <v>681</v>
      </c>
      <c r="C92" s="16" t="s">
        <v>692</v>
      </c>
    </row>
    <row r="93" spans="1:3" ht="12.75">
      <c r="A93" s="16"/>
      <c r="B93" s="28" t="s">
        <v>682</v>
      </c>
      <c r="C93" s="16" t="s">
        <v>693</v>
      </c>
    </row>
    <row r="94" spans="1:3" ht="12.75">
      <c r="A94" s="16"/>
      <c r="B94" s="28" t="s">
        <v>683</v>
      </c>
      <c r="C94" s="16" t="s">
        <v>694</v>
      </c>
    </row>
    <row r="95" spans="1:3" ht="12.75">
      <c r="A95" s="16"/>
      <c r="B95" s="28" t="s">
        <v>684</v>
      </c>
      <c r="C95" s="16" t="s">
        <v>695</v>
      </c>
    </row>
    <row r="96" spans="1:3" ht="12.75">
      <c r="A96" s="16"/>
      <c r="B96" s="28" t="s">
        <v>685</v>
      </c>
      <c r="C96" s="16" t="s">
        <v>696</v>
      </c>
    </row>
    <row r="97" spans="1:3" ht="12.75">
      <c r="A97" s="16"/>
      <c r="B97" s="28" t="s">
        <v>686</v>
      </c>
      <c r="C97" s="16" t="s">
        <v>697</v>
      </c>
    </row>
    <row r="98" spans="1:3" ht="12.75">
      <c r="A98" s="16"/>
      <c r="B98" s="28" t="s">
        <v>687</v>
      </c>
      <c r="C98" s="16" t="s">
        <v>698</v>
      </c>
    </row>
    <row r="99" spans="1:3" ht="12.75">
      <c r="A99" s="16"/>
      <c r="B99" s="28" t="s">
        <v>688</v>
      </c>
      <c r="C99" s="16" t="s">
        <v>195</v>
      </c>
    </row>
    <row r="100" spans="1:3" ht="25.5">
      <c r="A100" s="16"/>
      <c r="B100" s="28" t="s">
        <v>729</v>
      </c>
      <c r="C100" s="16" t="s">
        <v>738</v>
      </c>
    </row>
    <row r="101" spans="1:3" ht="25.5">
      <c r="A101" s="16"/>
      <c r="B101" s="28" t="s">
        <v>730</v>
      </c>
      <c r="C101" s="16" t="s">
        <v>740</v>
      </c>
    </row>
    <row r="102" spans="1:3" ht="25.5">
      <c r="A102" s="16"/>
      <c r="B102" s="28" t="s">
        <v>731</v>
      </c>
      <c r="C102" s="16" t="s">
        <v>741</v>
      </c>
    </row>
    <row r="103" spans="1:3" ht="25.5">
      <c r="A103" s="16"/>
      <c r="B103" s="28" t="s">
        <v>732</v>
      </c>
      <c r="C103" s="16" t="s">
        <v>739</v>
      </c>
    </row>
    <row r="104" spans="1:3" ht="25.5">
      <c r="A104" s="16"/>
      <c r="B104" s="28" t="s">
        <v>733</v>
      </c>
      <c r="C104" s="16" t="s">
        <v>742</v>
      </c>
    </row>
    <row r="105" spans="1:3" ht="25.5">
      <c r="A105" s="16"/>
      <c r="B105" s="28" t="s">
        <v>734</v>
      </c>
      <c r="C105" s="16" t="s">
        <v>743</v>
      </c>
    </row>
    <row r="106" spans="1:3" ht="25.5">
      <c r="A106" s="16"/>
      <c r="B106" s="28" t="s">
        <v>735</v>
      </c>
      <c r="C106" s="16" t="s">
        <v>744</v>
      </c>
    </row>
    <row r="107" spans="1:3" ht="25.5">
      <c r="A107" s="16"/>
      <c r="B107" s="28" t="s">
        <v>736</v>
      </c>
      <c r="C107" s="16" t="s">
        <v>745</v>
      </c>
    </row>
    <row r="108" spans="1:3" ht="25.5">
      <c r="A108" s="16"/>
      <c r="B108" s="28" t="s">
        <v>737</v>
      </c>
      <c r="C108" s="16" t="s">
        <v>746</v>
      </c>
    </row>
    <row r="109" spans="1:3" ht="12.75">
      <c r="A109" s="16"/>
      <c r="B109" s="28" t="s">
        <v>560</v>
      </c>
      <c r="C109" s="16"/>
    </row>
    <row r="110" spans="1:3" ht="12.75">
      <c r="A110" s="16"/>
      <c r="B110" s="29" t="s">
        <v>699</v>
      </c>
      <c r="C110" s="16" t="s">
        <v>706</v>
      </c>
    </row>
    <row r="111" spans="1:3" ht="12.75">
      <c r="A111" s="16"/>
      <c r="B111" s="29" t="s">
        <v>700</v>
      </c>
      <c r="C111" s="16" t="s">
        <v>707</v>
      </c>
    </row>
    <row r="112" spans="1:3" ht="12.75">
      <c r="A112" s="16"/>
      <c r="B112" s="29" t="s">
        <v>701</v>
      </c>
      <c r="C112" s="16" t="s">
        <v>708</v>
      </c>
    </row>
    <row r="113" spans="1:3" ht="12.75">
      <c r="A113" s="16"/>
      <c r="B113" s="29" t="s">
        <v>702</v>
      </c>
      <c r="C113" s="16" t="s">
        <v>709</v>
      </c>
    </row>
    <row r="114" spans="1:3" ht="12.75">
      <c r="A114" s="16"/>
      <c r="B114" s="29" t="s">
        <v>703</v>
      </c>
      <c r="C114" s="16" t="s">
        <v>710</v>
      </c>
    </row>
    <row r="115" spans="1:3" ht="12.75">
      <c r="A115" s="16"/>
      <c r="B115" s="29" t="s">
        <v>704</v>
      </c>
      <c r="C115" s="16" t="s">
        <v>711</v>
      </c>
    </row>
    <row r="116" spans="1:3" ht="12.75">
      <c r="A116" s="16"/>
      <c r="B116" s="29" t="s">
        <v>705</v>
      </c>
      <c r="C116" s="16" t="s">
        <v>712</v>
      </c>
    </row>
    <row r="117" spans="1:3" ht="12.75">
      <c r="A117" s="26" t="s">
        <v>192</v>
      </c>
      <c r="C117" s="26"/>
    </row>
    <row r="118" spans="1:3" ht="12.75">
      <c r="A118" s="26"/>
      <c r="B118" s="25">
        <v>91220000</v>
      </c>
      <c r="C118" s="16" t="s">
        <v>764</v>
      </c>
    </row>
    <row r="119" spans="1:3" ht="38.25">
      <c r="A119" s="16"/>
      <c r="B119" s="24" t="s">
        <v>747</v>
      </c>
      <c r="C119" s="16" t="s">
        <v>713</v>
      </c>
    </row>
    <row r="120" spans="1:3" ht="38.25">
      <c r="A120" s="16"/>
      <c r="B120" s="24" t="s">
        <v>748</v>
      </c>
      <c r="C120" s="16" t="s">
        <v>717</v>
      </c>
    </row>
    <row r="121" spans="1:3" ht="38.25">
      <c r="A121" s="16"/>
      <c r="B121" s="24" t="s">
        <v>749</v>
      </c>
      <c r="C121" s="16" t="s">
        <v>718</v>
      </c>
    </row>
    <row r="122" spans="1:3" ht="38.25">
      <c r="A122" s="16"/>
      <c r="B122" s="24" t="s">
        <v>750</v>
      </c>
      <c r="C122" s="16" t="s">
        <v>720</v>
      </c>
    </row>
    <row r="123" spans="1:3" ht="25.5">
      <c r="A123" s="16"/>
      <c r="B123" s="28" t="s">
        <v>751</v>
      </c>
      <c r="C123" s="16" t="s">
        <v>722</v>
      </c>
    </row>
    <row r="124" spans="1:3" ht="25.5">
      <c r="A124" s="16"/>
      <c r="B124" s="28" t="s">
        <v>752</v>
      </c>
      <c r="C124" s="16" t="s">
        <v>724</v>
      </c>
    </row>
    <row r="125" spans="1:3" ht="38.25">
      <c r="A125" s="16"/>
      <c r="B125" s="28" t="s">
        <v>753</v>
      </c>
      <c r="C125" s="16" t="s">
        <v>726</v>
      </c>
    </row>
    <row r="126" spans="1:3" ht="38.25">
      <c r="A126" s="16"/>
      <c r="B126" s="28" t="s">
        <v>754</v>
      </c>
      <c r="C126" s="16" t="s">
        <v>728</v>
      </c>
    </row>
    <row r="127" spans="1:3" ht="25.5">
      <c r="A127" s="16"/>
      <c r="B127" s="28" t="s">
        <v>756</v>
      </c>
      <c r="C127" s="16" t="s">
        <v>738</v>
      </c>
    </row>
    <row r="128" spans="1:3" ht="25.5">
      <c r="A128" s="16"/>
      <c r="B128" s="28" t="s">
        <v>755</v>
      </c>
      <c r="C128" s="16" t="s">
        <v>740</v>
      </c>
    </row>
    <row r="129" spans="1:3" ht="25.5">
      <c r="A129" s="16"/>
      <c r="B129" s="28" t="s">
        <v>757</v>
      </c>
      <c r="C129" s="16" t="s">
        <v>741</v>
      </c>
    </row>
    <row r="130" spans="1:3" ht="25.5">
      <c r="A130" s="16"/>
      <c r="B130" s="28" t="s">
        <v>758</v>
      </c>
      <c r="C130" s="16" t="s">
        <v>739</v>
      </c>
    </row>
    <row r="131" spans="1:3" ht="25.5">
      <c r="A131" s="16"/>
      <c r="B131" s="28" t="s">
        <v>759</v>
      </c>
      <c r="C131" s="16" t="s">
        <v>742</v>
      </c>
    </row>
    <row r="132" spans="1:3" ht="25.5">
      <c r="A132" s="16"/>
      <c r="B132" s="28" t="s">
        <v>760</v>
      </c>
      <c r="C132" s="16" t="s">
        <v>743</v>
      </c>
    </row>
    <row r="133" spans="1:3" ht="25.5">
      <c r="A133" s="16"/>
      <c r="B133" s="28" t="s">
        <v>761</v>
      </c>
      <c r="C133" s="16" t="s">
        <v>744</v>
      </c>
    </row>
    <row r="134" spans="1:3" ht="25.5">
      <c r="A134" s="16"/>
      <c r="B134" s="28" t="s">
        <v>762</v>
      </c>
      <c r="C134" s="16" t="s">
        <v>745</v>
      </c>
    </row>
    <row r="135" spans="1:3" ht="25.5">
      <c r="A135" s="16"/>
      <c r="B135" s="28" t="s">
        <v>763</v>
      </c>
      <c r="C135" s="16" t="s">
        <v>746</v>
      </c>
    </row>
    <row r="136" spans="1:3" ht="12.75">
      <c r="A136" s="16"/>
      <c r="B136" s="28" t="s">
        <v>765</v>
      </c>
      <c r="C136" s="16" t="s">
        <v>768</v>
      </c>
    </row>
    <row r="137" spans="1:3" ht="12.75">
      <c r="A137" s="16"/>
      <c r="B137" s="24" t="s">
        <v>766</v>
      </c>
      <c r="C137" s="24" t="s">
        <v>769</v>
      </c>
    </row>
    <row r="138" spans="1:3" ht="12.75">
      <c r="A138" s="16"/>
      <c r="B138" s="28" t="s">
        <v>767</v>
      </c>
      <c r="C138" s="16" t="s">
        <v>770</v>
      </c>
    </row>
    <row r="139" spans="1:3" ht="12.75">
      <c r="A139" s="16"/>
      <c r="B139" s="28" t="s">
        <v>771</v>
      </c>
      <c r="C139" s="16" t="s">
        <v>774</v>
      </c>
    </row>
    <row r="140" spans="1:3" ht="12.75">
      <c r="A140" s="16"/>
      <c r="B140" s="28" t="s">
        <v>772</v>
      </c>
      <c r="C140" s="16" t="s">
        <v>775</v>
      </c>
    </row>
    <row r="141" spans="1:3" ht="12.75">
      <c r="A141" s="16"/>
      <c r="B141" s="28" t="s">
        <v>773</v>
      </c>
      <c r="C141" s="16" t="s">
        <v>776</v>
      </c>
    </row>
    <row r="142" spans="1:3" ht="12.75">
      <c r="A142" s="16"/>
      <c r="B142" s="28" t="s">
        <v>777</v>
      </c>
      <c r="C142" s="16" t="s">
        <v>780</v>
      </c>
    </row>
    <row r="143" spans="1:3" ht="12.75">
      <c r="A143" s="16"/>
      <c r="B143" s="28" t="s">
        <v>778</v>
      </c>
      <c r="C143" s="16" t="s">
        <v>781</v>
      </c>
    </row>
    <row r="144" spans="1:3" ht="12.75">
      <c r="A144" s="16"/>
      <c r="B144" s="24" t="s">
        <v>779</v>
      </c>
      <c r="C144" s="24" t="s">
        <v>782</v>
      </c>
    </row>
    <row r="145" spans="1:3" ht="12.75">
      <c r="A145" s="16"/>
      <c r="B145" s="28" t="s">
        <v>783</v>
      </c>
      <c r="C145" s="16" t="s">
        <v>785</v>
      </c>
    </row>
    <row r="146" spans="1:3" ht="12.75">
      <c r="A146" s="16"/>
      <c r="B146" s="28" t="s">
        <v>784</v>
      </c>
      <c r="C146" s="16" t="s">
        <v>786</v>
      </c>
    </row>
    <row r="147" spans="1:3" ht="12.75">
      <c r="A147" s="16"/>
      <c r="B147" s="28" t="s">
        <v>787</v>
      </c>
      <c r="C147" s="16" t="s">
        <v>789</v>
      </c>
    </row>
    <row r="148" spans="1:3" ht="12.75">
      <c r="A148" s="16"/>
      <c r="B148" s="28" t="s">
        <v>788</v>
      </c>
      <c r="C148" s="16" t="s">
        <v>790</v>
      </c>
    </row>
    <row r="149" spans="1:3" ht="12.75">
      <c r="A149" s="16"/>
      <c r="B149" s="28" t="s">
        <v>791</v>
      </c>
      <c r="C149" s="16" t="s">
        <v>792</v>
      </c>
    </row>
    <row r="150" spans="1:3" ht="12.75">
      <c r="A150" s="16"/>
      <c r="B150" s="28" t="s">
        <v>793</v>
      </c>
      <c r="C150" s="16" t="s">
        <v>811</v>
      </c>
    </row>
    <row r="151" spans="1:3" ht="12.75">
      <c r="A151" s="16"/>
      <c r="B151" s="28" t="s">
        <v>794</v>
      </c>
      <c r="C151" s="16" t="s">
        <v>812</v>
      </c>
    </row>
    <row r="152" spans="1:3" ht="12.75">
      <c r="A152" s="16"/>
      <c r="B152" s="28" t="s">
        <v>795</v>
      </c>
      <c r="C152" s="16" t="s">
        <v>813</v>
      </c>
    </row>
    <row r="153" spans="1:3" ht="12.75">
      <c r="A153" s="16"/>
      <c r="B153" s="28" t="s">
        <v>796</v>
      </c>
      <c r="C153" s="16" t="s">
        <v>814</v>
      </c>
    </row>
    <row r="154" spans="1:3" ht="12.75">
      <c r="A154" s="16"/>
      <c r="B154" s="28" t="s">
        <v>797</v>
      </c>
      <c r="C154" s="16" t="s">
        <v>815</v>
      </c>
    </row>
    <row r="155" spans="1:3" ht="12.75">
      <c r="A155" s="16"/>
      <c r="B155" s="28" t="s">
        <v>798</v>
      </c>
      <c r="C155" s="16" t="s">
        <v>816</v>
      </c>
    </row>
    <row r="156" spans="1:3" ht="12.75">
      <c r="A156" s="16"/>
      <c r="B156" s="28" t="s">
        <v>799</v>
      </c>
      <c r="C156" s="16" t="s">
        <v>817</v>
      </c>
    </row>
    <row r="157" spans="1:3" ht="25.5">
      <c r="A157" s="16"/>
      <c r="B157" s="28" t="s">
        <v>800</v>
      </c>
      <c r="C157" s="16" t="s">
        <v>818</v>
      </c>
    </row>
    <row r="158" spans="1:3" ht="12.75">
      <c r="A158" s="16"/>
      <c r="B158" s="28" t="s">
        <v>801</v>
      </c>
      <c r="C158" s="16" t="s">
        <v>819</v>
      </c>
    </row>
    <row r="159" spans="1:3" ht="12.75">
      <c r="A159" s="16"/>
      <c r="B159" s="28" t="s">
        <v>802</v>
      </c>
      <c r="C159" s="16" t="s">
        <v>1380</v>
      </c>
    </row>
    <row r="160" spans="1:3" ht="12.75">
      <c r="A160" s="16"/>
      <c r="B160" s="28" t="s">
        <v>803</v>
      </c>
      <c r="C160" s="16" t="s">
        <v>820</v>
      </c>
    </row>
    <row r="161" spans="1:3" ht="12.75">
      <c r="A161" s="16"/>
      <c r="B161" s="28" t="s">
        <v>804</v>
      </c>
      <c r="C161" s="16" t="s">
        <v>821</v>
      </c>
    </row>
    <row r="162" spans="1:3" ht="12.75">
      <c r="A162" s="16"/>
      <c r="B162" s="28" t="s">
        <v>805</v>
      </c>
      <c r="C162" s="16" t="s">
        <v>822</v>
      </c>
    </row>
    <row r="163" spans="1:3" ht="12.75">
      <c r="A163" s="16"/>
      <c r="B163" s="28" t="s">
        <v>806</v>
      </c>
      <c r="C163" s="16" t="s">
        <v>823</v>
      </c>
    </row>
    <row r="164" spans="1:3" ht="12.75">
      <c r="A164" s="16"/>
      <c r="B164" s="28" t="s">
        <v>807</v>
      </c>
      <c r="C164" s="16" t="s">
        <v>824</v>
      </c>
    </row>
    <row r="165" spans="1:3" ht="12.75">
      <c r="A165" s="16"/>
      <c r="B165" s="28" t="s">
        <v>808</v>
      </c>
      <c r="C165" s="16" t="s">
        <v>825</v>
      </c>
    </row>
    <row r="166" spans="1:3" ht="12.75">
      <c r="A166" s="16"/>
      <c r="B166" s="28" t="s">
        <v>809</v>
      </c>
      <c r="C166" s="16" t="s">
        <v>826</v>
      </c>
    </row>
    <row r="167" spans="1:3" ht="12.75">
      <c r="A167" s="16"/>
      <c r="B167" s="28" t="s">
        <v>810</v>
      </c>
      <c r="C167" s="16" t="s">
        <v>193</v>
      </c>
    </row>
    <row r="168" spans="1:3" ht="12.75">
      <c r="A168" s="16"/>
      <c r="B168" s="28" t="s">
        <v>827</v>
      </c>
      <c r="C168" s="16" t="s">
        <v>832</v>
      </c>
    </row>
    <row r="169" spans="1:3" ht="12.75">
      <c r="A169" s="16"/>
      <c r="B169" s="28" t="s">
        <v>828</v>
      </c>
      <c r="C169" s="16" t="s">
        <v>833</v>
      </c>
    </row>
    <row r="170" spans="1:3" ht="12.75">
      <c r="A170" s="16"/>
      <c r="B170" s="24" t="s">
        <v>829</v>
      </c>
      <c r="C170" s="24" t="s">
        <v>834</v>
      </c>
    </row>
    <row r="171" spans="1:3" ht="12.75">
      <c r="A171" s="16"/>
      <c r="B171" s="28" t="s">
        <v>830</v>
      </c>
      <c r="C171" s="16" t="s">
        <v>835</v>
      </c>
    </row>
    <row r="172" spans="1:3" ht="12.75">
      <c r="A172" s="16"/>
      <c r="B172" s="28" t="s">
        <v>831</v>
      </c>
      <c r="C172" s="16" t="s">
        <v>836</v>
      </c>
    </row>
    <row r="173" spans="1:3" ht="25.5">
      <c r="A173" s="26" t="s">
        <v>190</v>
      </c>
      <c r="C173" s="26"/>
    </row>
    <row r="174" spans="1:3" ht="25.5">
      <c r="A174" s="16"/>
      <c r="B174" s="31" t="s">
        <v>66</v>
      </c>
      <c r="C174" s="16" t="s">
        <v>191</v>
      </c>
    </row>
    <row r="175" spans="1:3" ht="25.5">
      <c r="A175" s="26" t="s">
        <v>188</v>
      </c>
      <c r="C175" s="26"/>
    </row>
    <row r="176" spans="1:3" ht="25.5">
      <c r="A176" s="16"/>
      <c r="B176" s="29" t="s">
        <v>67</v>
      </c>
      <c r="C176" s="16" t="s">
        <v>189</v>
      </c>
    </row>
    <row r="177" spans="1:3" ht="12.75">
      <c r="A177" s="26" t="s">
        <v>186</v>
      </c>
      <c r="C177" s="26"/>
    </row>
    <row r="178" spans="1:3" ht="38.25">
      <c r="A178" s="16"/>
      <c r="B178" s="28" t="s">
        <v>68</v>
      </c>
      <c r="C178" s="16" t="s">
        <v>187</v>
      </c>
    </row>
    <row r="179" ht="12.75">
      <c r="A179" s="32" t="s">
        <v>185</v>
      </c>
    </row>
    <row r="180" spans="1:2" ht="25.5">
      <c r="A180" s="32"/>
      <c r="B180" s="24" t="s">
        <v>70</v>
      </c>
    </row>
    <row r="181" spans="1:3" ht="12.75">
      <c r="A181" s="32" t="s">
        <v>182</v>
      </c>
      <c r="C181" s="32"/>
    </row>
    <row r="182" spans="1:3" ht="12.75">
      <c r="A182" s="16"/>
      <c r="B182" s="25">
        <v>99683000</v>
      </c>
      <c r="C182" s="16" t="s">
        <v>183</v>
      </c>
    </row>
    <row r="183" spans="1:3" ht="25.5">
      <c r="A183" s="16"/>
      <c r="B183" s="25">
        <v>99682000</v>
      </c>
      <c r="C183" s="16" t="s">
        <v>184</v>
      </c>
    </row>
  </sheetData>
  <autoFilter ref="A1:C20"/>
  <printOptions/>
  <pageMargins left="0.75" right="0.75" top="1" bottom="1" header="0.5" footer="0.5"/>
  <pageSetup fitToHeight="1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Демченко Татьяна В.</dc:creator>
  <cp:keywords/>
  <dc:description/>
  <cp:lastModifiedBy>Сарачинская</cp:lastModifiedBy>
  <cp:lastPrinted>2010-01-19T02:49:12Z</cp:lastPrinted>
  <dcterms:created xsi:type="dcterms:W3CDTF">2008-02-20T08:15:48Z</dcterms:created>
  <dcterms:modified xsi:type="dcterms:W3CDTF">2010-02-01T08:07:31Z</dcterms:modified>
  <cp:category/>
  <cp:version/>
  <cp:contentType/>
  <cp:contentStatus/>
</cp:coreProperties>
</file>